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30131"/>
  <workbookPr/>
  <mc:AlternateContent xmlns:mc="http://schemas.openxmlformats.org/markup-compatibility/2006">
    <mc:Choice Requires="x15">
      <x15ac:absPath xmlns:x15ac="http://schemas.microsoft.com/office/spreadsheetml/2010/11/ac" url="C:\Users\usuario\Desktop\OBLIGACIONES MENSUALES DE TRANSPARENCIA\OBLIGACIONES 2026\06 JUNIO\"/>
    </mc:Choice>
  </mc:AlternateContent>
  <xr:revisionPtr revIDLastSave="0" documentId="13_ncr:1_{65D80703-E7DD-455D-8003-3B167A98E6CC}" xr6:coauthVersionLast="47" xr6:coauthVersionMax="47" xr10:uidLastSave="{00000000-0000-0000-0000-000000000000}"/>
  <bookViews>
    <workbookView xWindow="-120" yWindow="-120" windowWidth="29040" windowHeight="15720" activeTab="1" xr2:uid="{00000000-000D-0000-FFFF-FFFF00000000}"/>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 name="OLE_LINK26" localSheetId="1">Formato!#REF!</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L109" i="1" l="1"/>
  <c r="M109" i="1"/>
  <c r="L41" i="1"/>
  <c r="M41" i="1"/>
  <c r="L42" i="1"/>
  <c r="M42" i="1"/>
  <c r="L43" i="1"/>
  <c r="M43" i="1"/>
  <c r="L44" i="1"/>
  <c r="M44" i="1"/>
  <c r="L45" i="1"/>
  <c r="M45" i="1"/>
  <c r="L46" i="1"/>
  <c r="M46" i="1"/>
  <c r="L47" i="1"/>
  <c r="M47" i="1"/>
  <c r="L48" i="1"/>
  <c r="M48" i="1"/>
  <c r="L49" i="1"/>
  <c r="M49" i="1"/>
  <c r="L50" i="1"/>
  <c r="M50" i="1"/>
  <c r="L51" i="1"/>
  <c r="M51" i="1"/>
  <c r="L52" i="1"/>
  <c r="M52" i="1"/>
  <c r="L53" i="1"/>
  <c r="M53" i="1"/>
  <c r="L54" i="1"/>
  <c r="M54" i="1"/>
  <c r="L55" i="1"/>
  <c r="M55" i="1"/>
  <c r="L56" i="1"/>
  <c r="M56" i="1"/>
  <c r="L57" i="1"/>
  <c r="M57" i="1"/>
  <c r="L58" i="1"/>
  <c r="M58" i="1"/>
  <c r="L59" i="1"/>
  <c r="M59" i="1"/>
  <c r="L60" i="1"/>
  <c r="M60" i="1"/>
  <c r="L61" i="1"/>
  <c r="M61" i="1"/>
  <c r="L62" i="1"/>
  <c r="M62" i="1"/>
  <c r="L63" i="1"/>
  <c r="M63" i="1"/>
  <c r="L64" i="1"/>
  <c r="M64" i="1"/>
  <c r="L65" i="1"/>
  <c r="M65" i="1"/>
  <c r="L66" i="1"/>
  <c r="M66" i="1"/>
  <c r="L67" i="1"/>
  <c r="M67" i="1"/>
  <c r="L68" i="1"/>
  <c r="M68" i="1"/>
  <c r="L69" i="1"/>
  <c r="M69" i="1"/>
  <c r="L70" i="1"/>
  <c r="M70" i="1"/>
  <c r="L71" i="1"/>
  <c r="M71" i="1"/>
  <c r="L72" i="1"/>
  <c r="M72" i="1"/>
  <c r="L73" i="1"/>
  <c r="M73" i="1"/>
  <c r="L74" i="1"/>
  <c r="M74" i="1"/>
  <c r="L75" i="1"/>
  <c r="M75" i="1"/>
  <c r="L76" i="1"/>
  <c r="M76" i="1"/>
  <c r="L77" i="1"/>
  <c r="M77" i="1"/>
  <c r="L78" i="1"/>
  <c r="M78" i="1"/>
  <c r="L79" i="1"/>
  <c r="M79" i="1"/>
  <c r="L80" i="1"/>
  <c r="M80" i="1"/>
  <c r="L81" i="1"/>
  <c r="M81" i="1"/>
  <c r="L82" i="1"/>
  <c r="M82" i="1"/>
  <c r="L83" i="1"/>
  <c r="M83" i="1"/>
  <c r="L84" i="1"/>
  <c r="M84" i="1"/>
  <c r="L85" i="1"/>
  <c r="M85" i="1"/>
  <c r="L86" i="1"/>
  <c r="M86" i="1"/>
  <c r="L87" i="1"/>
  <c r="M87" i="1"/>
  <c r="L88" i="1"/>
  <c r="M88" i="1"/>
  <c r="L89" i="1"/>
  <c r="M89" i="1"/>
  <c r="L90" i="1"/>
  <c r="M90" i="1"/>
  <c r="L91" i="1"/>
  <c r="M91" i="1"/>
  <c r="L92" i="1"/>
  <c r="M92" i="1"/>
  <c r="L93" i="1"/>
  <c r="M93" i="1"/>
  <c r="L94" i="1"/>
  <c r="M94" i="1"/>
  <c r="L95" i="1"/>
  <c r="M95" i="1"/>
  <c r="L96" i="1"/>
  <c r="M96" i="1"/>
  <c r="L97" i="1"/>
  <c r="M97" i="1"/>
  <c r="L98" i="1"/>
  <c r="M98" i="1"/>
  <c r="L99" i="1"/>
  <c r="M99" i="1"/>
  <c r="L100" i="1"/>
  <c r="M100" i="1"/>
  <c r="L101" i="1"/>
  <c r="M101" i="1"/>
  <c r="L102" i="1"/>
  <c r="M102" i="1"/>
  <c r="L103" i="1"/>
  <c r="M103" i="1"/>
  <c r="L104" i="1"/>
  <c r="M104" i="1"/>
  <c r="L105" i="1"/>
  <c r="M105" i="1"/>
  <c r="L106" i="1"/>
  <c r="M106" i="1"/>
  <c r="L107" i="1"/>
  <c r="M107" i="1"/>
  <c r="L108" i="1"/>
  <c r="M108" i="1"/>
  <c r="L10" i="1"/>
  <c r="M10" i="1"/>
  <c r="L11" i="1"/>
  <c r="M11" i="1"/>
  <c r="L12" i="1"/>
  <c r="M12" i="1"/>
  <c r="L13" i="1"/>
  <c r="M13" i="1"/>
  <c r="L14" i="1"/>
  <c r="M14" i="1"/>
  <c r="L15" i="1"/>
  <c r="M15" i="1"/>
  <c r="L16" i="1"/>
  <c r="M16" i="1"/>
  <c r="L17" i="1"/>
  <c r="M17" i="1"/>
  <c r="L18" i="1"/>
  <c r="M18" i="1"/>
  <c r="L19" i="1"/>
  <c r="M19" i="1"/>
  <c r="L20" i="1"/>
  <c r="M20" i="1"/>
  <c r="L21" i="1"/>
  <c r="M21" i="1"/>
  <c r="L22" i="1"/>
  <c r="M22" i="1"/>
  <c r="L23" i="1"/>
  <c r="M23" i="1"/>
  <c r="L24" i="1"/>
  <c r="M24" i="1"/>
  <c r="L25" i="1"/>
  <c r="M25" i="1"/>
  <c r="L26" i="1"/>
  <c r="M26" i="1"/>
  <c r="L27" i="1"/>
  <c r="M27" i="1"/>
  <c r="L28" i="1"/>
  <c r="M28" i="1"/>
  <c r="L29" i="1"/>
  <c r="M29" i="1"/>
  <c r="L30" i="1"/>
  <c r="M30" i="1"/>
  <c r="L31" i="1"/>
  <c r="M31" i="1"/>
  <c r="L32" i="1"/>
  <c r="M32" i="1"/>
  <c r="L33" i="1"/>
  <c r="M33" i="1"/>
  <c r="L34" i="1"/>
  <c r="M34" i="1"/>
  <c r="L35" i="1"/>
  <c r="M35" i="1"/>
  <c r="L36" i="1"/>
  <c r="M36" i="1"/>
  <c r="L37" i="1"/>
  <c r="M37" i="1"/>
  <c r="L38" i="1"/>
  <c r="M38" i="1"/>
  <c r="L39" i="1"/>
  <c r="M39" i="1"/>
  <c r="L40" i="1"/>
  <c r="M40" i="1"/>
  <c r="H1" i="1" l="1"/>
  <c r="H2" i="1"/>
  <c r="B2" i="1" l="1"/>
</calcChain>
</file>

<file path=xl/sharedStrings.xml><?xml version="1.0" encoding="utf-8"?>
<sst xmlns="http://schemas.openxmlformats.org/spreadsheetml/2006/main" count="608" uniqueCount="223">
  <si>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</si>
  <si>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</si>
  <si>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</si>
  <si>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</si>
  <si>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</si>
  <si>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</si>
  <si>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</si>
  <si>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</si>
  <si>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</si>
  <si>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</si>
  <si>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</si>
  <si>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</si>
  <si>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</si>
  <si>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</si>
  <si>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</si>
  <si>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</si>
  <si>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</si>
  <si>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</si>
  <si>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</si>
  <si>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</si>
  <si>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</si>
  <si>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</si>
  <si>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</si>
  <si>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</si>
  <si>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</si>
  <si>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</si>
  <si>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</si>
  <si>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</si>
  <si>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</si>
  <si>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</si>
  <si>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</si>
  <si>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</si>
  <si>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</si>
  <si>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t>Reporte enviado a la CEGAIP, Art 34FXV , Art 54FVIII y XII</t>
  </si>
  <si>
    <t>Fecha de Recepción</t>
  </si>
  <si>
    <t>Información Solicitada</t>
  </si>
  <si>
    <t>Fecha de Respuesta</t>
  </si>
  <si>
    <t>Costo de Reproducción</t>
  </si>
  <si>
    <t>Costo de envio</t>
  </si>
  <si>
    <t>Mes de Recepción</t>
  </si>
  <si>
    <t>Mes de Respuesta</t>
  </si>
  <si>
    <t>NOTA:</t>
  </si>
  <si>
    <t>Llene tantos reglones como sea necesario, acorde al número de solicitudes recibidas</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</si>
  <si>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</si>
  <si>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</si>
  <si>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</si>
  <si>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</si>
  <si>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</si>
  <si>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</si>
  <si>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</si>
  <si>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</si>
  <si>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</si>
  <si>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</si>
  <si>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</si>
  <si>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</si>
  <si>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</si>
  <si>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</si>
  <si>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</si>
  <si>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</si>
  <si>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</si>
  <si>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Actualizado 15/01/2020</t>
  </si>
  <si>
    <t>SIN NOMBRE VISIBLE</t>
  </si>
  <si>
    <t>Morelos Rinde Cuentas AC</t>
  </si>
  <si>
    <t>JOSE DOLORES MARTINEZ RENDON</t>
  </si>
  <si>
    <t>que el sujeto obligado informe 1.- actividades y agenda del mes de abril del 2026 de la sindico segundo Ma del Rosario Vita Hervert, desglosando personas recibidas y atendidas, audiencias, números de expediente, y todo lo relacionado a sus funciones 2.- del miércoles 29 de abril, liste las actividades que realizo la segunda sindico Ma del Rosario Vita Hervert 3.- si asistió la segunda síndico municipal Ma del Rosario Vita Hervert al centro integral de justicia penal del estado de san Luis potosí denominado la pila, específicamente a las salas de oralidad 4.- en que expediente en el que es parte el h ayuntamiento de san Luis potosí intervino el 29 de abril del 2026 Luis Isaac rojas montes 5.-específicamente a las 12 del día del 29 de abril del 2026 que actividades realizo la segunda síndico municipal Ma del Rosario Vita Hervert 6.- si el h cabildo municipal autorizo para que interviniera en los juicios en donde es parte el h ayuntamiento de san Luis potosí el licenciado Luis Isaac Rojas Montes</t>
  </si>
  <si>
    <t>"1. En 2025 ¿Cuántos parques tiene el municipio? 2. En 2025 ¿Cuántos m2 de parques suman todos los parques del municipio? 3. ¿Cuál fue el presupuesto 2025 para el mantenimiento de los parques? 4. En 2025 el mantenimiento de parques lo hizo directamente el ayuntamiento o se brindó a través de algún particular o fue mixto, es decir, algunos parques el mantenimiento estuvo a cargo del ayuntamiento y en otros algún particular? 5. Si lo hace el ayuntamiento, en 2025 ¿cuántos empelados destinó el Ayuntamiento para el mantenimiento de los parques? 6. En 2025, ¿Cuál fue el costo de nómina anual de todas las personas involucradas en el mantenimiento de los parques? 7. En 2025, ¿Cuál es el costo de los insumos como gasolina, maquinaria o electricidad para el mantenimiento de los parques? 8. En 2025, ¿existió una dirección de parques o alguna instancia específica para los parques del municipio?, de ser positivo ¿en qué secretaría se encuentra? 9. En algún momento de los últimos 10 años, ha existido en el municipio ¿algún parque en comodato con alguna institución particular para su administración y operación? 10. En los últimos 3 años, ¿se creó algún parque nuevo en el municipio? De ser así, ¿cuál es el nombre y cuál fue el monto de la inversión?"</t>
  </si>
  <si>
    <t>Mayolo zarate rodriguez</t>
  </si>
  <si>
    <t>A la Unidad de Transparencia del Ayuntamiento de San Luis Potosí: Con fundamento en lo dispuesto por la Ley de Transparencia y Acceso a la Información Pública del Estado de San Luis Potosí, solicito de manera respetuosa se me proporcione copia simple y/o electrónica de toda la documentación relacionada con la autorización, permisos y trámites para la construcción del fraccionamiento Los Pilares ubicado en la Delegación La Pila, perteneciente al municipio de San Luis Potosí. Específicamente solicito: 1. Copia de la licencia de construcción otorgada para dicho desarrollo habitacional. 2. Copia de la licencia de urbanización y/o autorización de fraccionamiento. 3. Dictamen de uso de suelo y compatibilidad urbanística correspondiente al predio. 4. Nombre o razón social de la empresa, desarrollador o propietario beneficiado con el permiso. 5. Copia de los estudios de factibilidad de: - Agua potable - Drenaje - Energía eléctrica - Impacto vial 6. Copia de la Manifestación de Impacto Ambiental y resolutivo emitido por la autoridad competente, en caso de existir. 7. Copia de las actas de Cabildo, comisiones o sesiones donde se haya discutido, autorizado o aprobado dicho fraccionamiento. 8. Fecha exacta de expedición de permisos y nombre de los funcionarios que autorizaron el proyecto. 9. Copia del plano autorizado de lotificación y urbanización. 10. Información sobre posibles cambios de uso de suelo realizados para permitir el desarrollo del proyecto. 11. Indicar si existen observaciones, sanciones, procedimientos administrativos o recursos legales relacionados con dicho fraccionamiento. Solicito que la información sea entregada en formato digital al correo electrónico que para tal efecto se proporcione, conforme al principio de máxima publicidad establecido en la legislación aplicable. Sin más por el momento, quedo atento a la respuesta dentro de los plazos legales correspondientes.</t>
  </si>
  <si>
    <t>UNIVERSIDAD DEL DESARROLLO EMPRESARIAL DE SAN LUIS POTOSI</t>
  </si>
  <si>
    <t>SOLICITO SE EXPIDA EL DOCUMENTO DE SEGURIDAD PARA SISTEMAS DE DATOS PERSONALES DEL MUNICIPIO</t>
  </si>
  <si>
    <t>1. En su municipio ¿Se requiere licencia de construcción o algún permiso para construir o reparar la banqueta exterior a tu propiedad? De ser positivo, ¿en qué reglamento y artículo se encuentra descrita esta obligación? 2. En su municipio ¿Qué sucede si el dueño de un predio no construye la banqueta exterior a su propiedad? ¿En qué reglamento y artículo se encuentra descrito ese procedimiento? 3. En su municipio la reparación de una banqueta de quién es responsabilidad ¿del ciudadano o de la autoridad? 4. ¿Cuál fue el presupuesto 2025 del Ayuntamiento para la reparación de banquetas? 5. ¿Cuál fue el presupuesto 2025 del Ayuntamiento para la construcción de banquetas? 6. En 2025, en su municipio ¿cuántos m2 de banquetas nuevas se construyeron? 7. En 2025, ¿cuántos m2 de banquetas se repararon? 8. Número de licencias de construcción de banquetas que otorgó el municipio en 2023, 2024 y 2025. 9. Monto de la recaudación por licencias de construcción de banquetas en 2023, 2024 y 2025</t>
  </si>
  <si>
    <t>Cinthya Guadalupe Torres Regil</t>
  </si>
  <si>
    <t>1.-Cuando ingresó Juan Daniel Martínez Robledo al H . Ayuntamiento de San Luis Potosí 2.-Si Juan Daniel Martínez Robledo, contribuya con pensión alimenticia y en qué porcentaje para sus menores hijos. 3.-Que cantidad de dinero Ingresa mensualmente juan Daniel Martínez Robledo por concepto de honorarios o similar 4.-Si Juan Daniel Martínez Robledo tienen en su expediente personal registro o declaración que tienen hijos bajo su cargo 5.-Si Juan Daniel Martínez Robledo informó a su ingreso al h. Ayuntamiento de San Luis potosí que es deudor alimentario.</t>
  </si>
  <si>
    <t>Luis Isaac Rojas Montes</t>
  </si>
  <si>
    <t>1.-si Raul Jair Chavez Aranda trabaja actualmente en el ayuntamiento de San Luis Potosí 2,.Si Raúl Jair Chávez ARANDA ya no labora para el h. Ayuntamiento de san Luis Potosí, cual fue el motivo de su baja y con que evidencia documental se cuenta 3.-Si Raúl Jair Chávez ARANDA laboró o prestó sus servicios profesionales para el h. Ayuntamiento de San Luis Potosí el día 13 de junio del 2025 4.-Si Raúl Jair Chávez ARANDA prestó sus servicios profesionales o laboró para el h. Ayuntamiento de San Luis Potosí el lunes 16 de junio del 2025, si es así en que horario y que actividades desarrollo. 5.-Si Raúl Jair Chávez ARANDA prestó sus servicios profesionales o laboró para el h. Ayuntamiento de San Luis Potosí el lunes 17 de junio del 2025, si es así en que horario y que actividades desarrollo. 6.-Si Raúl Jair Chávez ARANDA prestó sus servicios profesionales o laboró para el h. Ayuntamiento de San Luis Potosí el lunes 18 de junio del 2025, si es así en que horario y que actividades desarrollo. 7.-Si Raúl Jair Chávez ARANDA prestó sus servicios profesionales o laboró para el h. Ayuntamiento de San Luis Potosí el lunes 19 de junio del 2025, si es así en que horario y que actividades desarrollo. 8.-Si Raúl Jair Chávez ARANDA prestó sus servicios profesionales o laboró para el h. Ayuntamiento de San Luis Potosí el lunes 20 de junio del 2025, si es así en que horario y que actividades desarrollo. 9.-Si la 2o síndico municipal MA DEL ROSARIO VITA HERVERT laboró El 19 de junio del 2025, si es así que reuniones sostuvo, con quienes y Que actividades desarrollo 10.-Desarrollar una agenda pormenorizada con horarios y actividades de ese día 11.-Proporcionar copia legible y a través de la plataforma de transparencia de las entradas y salidas realizadas por Raúl Jair Chávez Aranda para el h. Ayuntamiento de San Luis Potosí, de los días 13, 16,17,18,19, 20, de junio del 2025. 12.-Proporcionar copia legible y a través de la plataforma de transparencia de las entradas y salidas realizadas por Juan Daniel Martínez Robledo para el h. Ayuntamiento de San Luis Potosí, de los días 13, 16,17,18,19, 20, de junio del 2025</t>
  </si>
  <si>
    <t>Omar Velducea</t>
  </si>
  <si>
    <t>(...) Por medio de la presente, y en ejercicio del derecho constitucional a la información, solicito de manera formal la siguiente información detallada: I. SOBRE LA INFRAESTRUCTURA EN "JARDIN ESCONTRIA" 1. ¿¿¿Expediente de Obra: Copia del contrato, catálogo de conceptos y acta de entrega-recepción de la plataforma/escenario construido en el Jardín Escontría ubicado en el Barrio de Santiago a un lado de la plaza del Mariachi, entre 20 de noviembre y Eje Vial Ponciano Arriaga; durante el periodo 2018-2021. 2. ¿¿¿Estatus de Continuidad: Documento técnico, administrativo o minuta de trabajo que justifique el estado de abandono o falta de conclusión de dicha obra durante los ejercicios fiscales 2021 a 2025 3. Planes de Intervención: Informe sobre si existe algún proyecto de demolición, remodelación o finalización de dicha estructura programado o no, así como alguna modificación, proyecto, sustitución o cualquier asunto relacionado a el sitio señalado, por parte de las direcciones, departamentos o subdepartamentos municipales, para el periodo 2024-2027, así como su inversión y finalidad, junto con un reporte técnico, de no existir definir el status claramente. II. SOBRE IDENTIDAD INSTITUCIONAL Y RECOLECCIÓN DE DATOS Solicito el desglose financiero y administrativo de cada cambio de imagen, logotipo o eslogan institucional realizado desde octubre de 2021 hasta la fecha, incluyendo las transiciones entre "La Capital del SI", "San Luis es Garantía" y cualquier otra variante utilizada. La información debe incluir: 1. ¿¿¿Frecuencia de Cambios: Relación de cuántas veces se ha modificado el manual de identidad gráfica o el eslogan institucional en el periodo mencionado. 2. ¿¿¿Costos de Aplicación Física: Monto total erogado para el repintado y rotulación de patrullas, vehículos de servicios municipales, camiones recolectores y maquinaria, especificando el costo por unidad y el nombre de las empresas proveedoras de dicho servicio. 3. Insumos y Uniformes: Gasto total en la adquisición de nuevos uniformes, chalecos, gorras y papelería oficial derivado de cada actualización de imagen o eslogan. 4. Diseño y Redes Sociales: Copia de los contratos y facturas pagadas a agencias de publicidad o diseñadores externos por la creación de los conceptos gráficos y la actualización de la imagen en redes sociales y portales web del ayuntamiento. 5. Proyección 2024-2027: Presupuesto asignado o proyectado para futuros cambios de imagen institucional durante el actual trienio de reelección. (...)</t>
  </si>
  <si>
    <t>1. ¿Cuál es la política pública del ayuntamiento respecto a los INMUEBLES ABANDONADOS o descuidados que existan en el municipio? 2. Al 31 de diciembre de 2025, 2.1 ¿Cuántos inmuebles abandonados había en su municipio? 2.2 ¿En cuántos de ellos era visible el abandono? 3. En 2025, 3.1 ¿Cuántos inmuebles abandonados, descuidados o que representen un riesgo para la población intervino el ayuntamiento? 3.2 ¿En qué consistió esa intervención? 3.3 ¿Se colocaron tapiales? 3.4 ¿Se demolió alguna construcción? 3.5 ¿Cuál fue el presupuesto 2025 para atender inmuebles abandonados? 3.6 ¿Qué oficina, departamento, dirección o área del ayuntamiento se encarga de monitorear la presencia de inmuebles abandonados en el municipio y luego de ejecutar las acciones que correspondan? 3.7 ¿Cuántas personas están dedicadas a estas labores? ¿Cuál fue el costo 2025 de nómina de las personas relacionadas con el monitoreo de inmuebles abandonados y la ejecución de las acciones que correspondan? 4. En 2025, ¿Cuál fue el costo para el contribuyente por la limpieza, demolición o a arreglo de los inmuebles abandonados? 5. ¿Cuál es el mecanismo para cobrarle al propietario del inmueble esta intervención? 5.1 De no ser localizable el propietario ¿queda en algún archivo el registro de este gasto y multa? 5.2 De ser positivo ¿en cuál y qué nombre obtiene? 6. En 2025, ¿Cuánto se recaudó por concepto de multas o servicios prestados por el ayuntamiento en inmuebles abandonados? 7. ¿En qué reglamentos del municipio se establecen las obligaciones de los propietarios respecto al cuidado y mantenimiento de los inmuebles de su propiedad?</t>
  </si>
  <si>
    <t>1. En 2025 ¿Cuál fue el costo de nómina de todas las personas involucradas en el manejo del barrido manual? 2. Número de empleados que se dedican al barrido manual de las calles? 3. Cuál es el costo de equipos para el barrido manual como escobas y uniformes, y botes de basura? 4. Cómo están organizados territorialmente? Los trabajadores siempre atienden una misma área o cambian? 5. Cuáles son los horarios de barrido manual 6. Cuántos turnos al día hay 7. Quién es el coordinador de los barredores 8. Hay alguna dirección 9. De no ser directamente empleados del ayuntamiento, cuál es el costo anual 10. Nombre de la empresa que lo realiza 11. Copia del contrato con la empresa 12. Copia del programa operativo anual donde se describe el programa de barrido manual 13. Cómo priorizan las zonas de la ciudad para el barrido manual?</t>
  </si>
  <si>
    <t>Pedro Paramo O</t>
  </si>
  <si>
    <t>Con relación a la respuesta emitida (adjunto documento pdf) respecto a que “no hay ley que establezca la existencia de consejos a cargo de la Contraloría Interna Municipal”, solicito se amplíe y precise dicha información, toda vez que actualmente continúa publicado en medios oficiales del Ayuntamiento de San Luis Potosí el “Reglamento del Consejo Ciudadano de la Contraloría Municipal de San Luis Potosí, S.L.P.”, visible en la siguiente liga oficial: [Gaceta Municipal 2019-5 Reglamento del Consejo Ciudadano de la Contraloría Municipal](https://sitio.sanluis.gob.mx/pagAyuntamientoCMS/storage/Medios/2020/10/GACETA-2019-5 Asimismo, continúa publicada la “Convocatoria Abierta a la Ciudadanía para presentar propuestas de aspirantes a ser integrantes del Consejo Ciudadano de Contraloría Municipal”, visible en: [Gaceta Municipal 2019-9 Convocatoria del Consejo Ciudadano de Contraloría Municipal](https://sitio.sanluis.gob.mx/pagAyuntamientoCMS/storage/Medios/2020/10/GACETA-2019 9.pdf?utm_ En ese sentido, solicito se informe: 1.- Si actualmente continúa vigente el Reglamento del Consejo Ciudadano de la Contraloría Municipal. 2.- Si el Consejo Ciudadano de la Contraloría Municipal actualmente existe, se encuentra activo o fue extinguido. 3.- En caso de haber sido extinguido, suspendido o dejado sin efectos: * fecha en que ocurrió, * fundamento jurídico, * acuerdo administrativo, * acta o publicación oficial correspondiente. 4.- Número de sesiones ordinarias y extraordinarias realizadas desde su creación a la fecha. 5.- Copia de las actas, minutas, acuerdos y listas de asistencia de dichas sesiones desde su creación a la fecha. 6.- Nombre de las personas integrantes que han conformado dicho Consejo desde su creación a la fecha. 7.- Qué acciones, recomendaciones, observaciones o actividades realizó el Consejo Ciudadano de la Contraloría Municipal. 8.- Qué área administrativa es actualmente responsable del seguimiento, operación o resguardo documental relacionado con dicho Consejo. 9.- En caso de señalar que actualmente no existe, se informe por qué motivo continúan publicados oficialmente tanto el Reglamento como la Convocatoria correspondiente en los medios oficiales del Ayuntamiento.</t>
  </si>
  <si>
    <t>RAÚL JAIR CHAVEZ ARANDA</t>
  </si>
  <si>
    <t>MENCIONE QUE TIPO DE RELACIÓN JURIDICA SOSTUVO RAÚL JAIR CHÁVEZ ARANDA CON EL AYUNTAMIENTO DE SAN LUIS POTOSI DEL MES DE OCTUBRE DEL 2024 AL 30 DE JUNIO DEL 2025 MENCIONE EL HORARIO DE ENTRADA A SUS LABORES DE RAÚL JAIR CHÁVEZ ARANDA DEL MES DE OCTUBRE DEL 2024 AL 30 DE JUNIO DEL 2025 MENCIONE EL HORARIO DE CONCLUSIÓN DE SUS LABORES DE RAÚL JAIR CHÁVEZ ARANDADEL MES DE OCTUBRE DEL 2024 AL 30 DE JUNIO DEL 2025 MENCIONE EL CARGO, COMISIÓN O EMPLEO DE RAÚL JAIR CHÁVEZ ARANDA CON EL AYUNTAMIENTO DE SAN LUIS POTOSI DEL MES DE OCTUBRE DEL 2024 AL 30 DE JUNIO DEL 2025. MENCIONE SI TENÍA PERSONAL A SU CARGO RAÚL JAIR CHÁVEZ ARANDA DE OCTUBRE DEL 2024 AL 30 DE JUNIO DEL 2025. SI LA RESPUESTA ES SI, MENCIONE LOS NOMBRES DE DICHO PERSONAL A SU CARGO. MENCIONE SI RAÚL JAIR CHÁVEZ ARANDA TENÍA DERECHO A PERSMISOS SIN GOCE DE SUELDO SI ES ASÍ , LISTE Y DESCRIBA TODOS Y CADA UNO DE DICHOS PERMISOS DEL DEL MES DE OCTUBRE DEL 2024 AL 30 DE JUNIO DEL 2025. MENCIONE EL NÚMERO DE SEGURIDAD SOCIAL DE RAÚL JAIR CHÁVEZ ARANDA MENCIONE TODOS Y CADA UNO DE LOS JUICIOS LLEVADOS A CABO EN EL TRIBUNAL ESTATAL DE CONCILIACIÓN Y ARBITRAJE, EN LOS QUE RAÚL JAIR CHÁVEZ ARANDA HA TENIDO PARTICIPACIÓN PROCESAL Y EN DONDE EL AYUNTAMIENTO DE SAN LUIS POTOSI, SEA PARTE DEMANDADA DEL MES DE OCTUBRE DEL 2024 AL 30 DE JUNIO DEL 2025. MENCIONE SI RAÚL JAIR CHÁVEZ ARANDA, TENÍA UN JEFE SUPERIOR DEL QUE RECIBÍA ORDENES, EN LA PRESTACIÓN DE SERVICIOS QUE REALIZABA EN EL AYUNTAMIENTO DE SA LUIS POTOSI DEL MES DE OCTUBRE DEL 2024 AL 30 DE JUNIO DEL 2025, SI ES ASÍ MENCIONE EL NOMBRE DE DICHO JEFE</t>
  </si>
  <si>
    <t>La presente solicitud de información se hace debido a que el H. Ayuntamiento de San Luis Potosí sostiene un adeudo con mi representada, mismo que se esta litigando, sin embargo la dependencia demandada, ha señalado que los contrarecibos ya fueron liquidados con cheques impresos para deposito en la cuenta del beneficiario, sin embargo la demandad ha caído en una contraindicación material, pues ellos los reportan como liquidados, pero no existe flujo de efectivo alguno en la cuenta de mi representada. La demandada se ha negado ha transparentar la información referente a la ubicación de dichos cheques y el motivo por el cual estos han sido retenidos.</t>
  </si>
  <si>
    <t>CINTHYA GUADALUPE TORRES REGIL</t>
  </si>
  <si>
    <t>MENCIONE SI; JUIAN DANIEL MARTÍNEZ ROBLEDO PAGA PENSIÓN ALIMENTICIA SI JUAN DANIEL MARTÍNEZ ROBLEDO TIENE REGISTRADA ENTRE SUS BENEFICIARIOS ESPOSA O CONCUBINA SI EL PRESIDENTE MUNICIPAL ENRIQUE GALINDO SOLAPA DEUDORES ALIMENTARIOS SI JUAN DANIEL MARTÍNEZ ROBLEDO TIENEN UNA RELACIÓN SENTIMENTAL CON NORMA DELGADO LOZOYA SI NORMA DELGADO LOZOYA DENTRO DEL HORARIO DE TRABAJO SE DEDICA A ACTIVIDADES PARTICULARES SI NORMA DELGADO LOZOYA Y JUAN DANIEL MARTÍNEZ ROBLEDO APARECEN COMO APODERADOS EN DIVERSOS EXPEDIENTES EN EL TRIBUNAL ESTATAL DE CONCILIACIÓN Y ARBITRAJE SI ES ASÍ , SI DENTRO DE SUS EXPEDIENTES APARECEN COMO APODERADO DE LA PARTE ACTORA SI ES ASI, LISTE EL NÚMERO DE EXPEDIENTE Y FECHAS DE LAS ACTUACIONES SI ES ASI, A QUE ACTORES O ACTOR AS HAN REPRESENTADO COMO APODERADOS EN LOS AÑOS 2024 Y 2025. SI NORMA DELGADO LOZOYA TIENE UN IBIZA COMO VEHÍCULO PARTICULAR SI NORMA DELGADO LOZOYA TIENE UNA RELACIÓN SENTIMENTAL CON JULIO ADRIÁN HERNÁNDEZ MARTINEZ SI NORMA DELGADO LOZOYA Y JUAN DANIEL MARTÍNEZ ROBLEDO SON PAREJA SENTIMENTAL SI MA DEL ROSARIO VITA HERBERT REALIZA ORACIONES CRISTIANAS DENTRO DE LA SINDICATURA SI ENRIQUE GALINDO CEBALLOS TIENE CONOCIMIENTO DE LOS CULTOS CRISTIANOS QUE SE REALIZAN EN LA SEGUNDA SINDICATURA SI JOSE LUIS MARTÍNEZ ESCANAME TIENE BAJO SU CARGO EXPEDIENTES DE ACTORES CUYOS NOMBRES SON JUBELAS, JUBELOS Y JUBELON SI EL PRESIDENTE MUNICIPAL ENRIQUE GALINDO CEBALLOS GIRA INSTRUCCIONES DE VIOLENTAR A ENFERMOS DE CANCER DE COLON SI ENRIQUE GALINDO CEBALLOS GIRA INSTRUCCIONES DE VIOLENTAR A PERSONAS QUE TIENEN LA CONDICIÓN DEL ESPECTRO AUTISTA SI ENRIQUE GALINDO CEBALLOS, PERTENECE AL PARTIDO MOVIMIENTO DE REGENERACIÓN NACIONAL CUAL ES LA FILIACIÓN POLÍTICA DE MA DEL ROSARIO VITA HERVERT SI MA DEL ROSARIO VITA HERVERT HA MENTIDO EN EXPEDIENTES SUSTANCIADOS EN LAS FISCALIAS SI NORMA DELGADO LOZOYA TIENE ALGUNA ENFERMEDAD PSIQUIÁTRICA SI ES ASI, DIGA CUAL SI NORMA DELGADO LOZOYA CURSA CON VIH SIDA ENTREGAR ENTRADAS Y SALIDAS LABORALES DE NORMA DELGADO LOZOYA, JUAN DANIEL MARTÍNEZ ROBLEDO, JOSE LUIS MARTÍNEZ ESCANAME , JUAN ALBERTO MARTÍNEZ SANCHEZ, ANA BEATRIZ MARTÍNEZ SÁNCHEZ EN EL AÑO 2025</t>
  </si>
  <si>
    <t>Ethan Guzman Baez</t>
  </si>
  <si>
    <t>Con fundamento en la Ley de Transparencia y Acceso a la Información Pública del Estado, solicito de manera precisa la siguiente información relacionada con el evento de intercambio y obsequio de álbumes y estampas oficiales del Mundial 2026 realizado en la Unidad Administrativa Municipal de San Luis Capital: 1. Monto total de recursos públicos destinados para la organización del evento. 2. Número total de álbumes y estampas adquiridos y obsequiados. 3. Copia de las facturas, contratos, órdenes de compra o comprobantes de adquisición relacionados con dichos artículos. 4. Área administrativa responsable de autorizar y ejecutar el gasto. 5. Fuente presupuestal específica de donde provinieron los recursos utilizados. 6. Nombre de proveedores contratados para la adquisición de álbumes y estampas. 7. Criterios utilizados para la entrega gratuita de los productos durante el evento. Solicito que la información sea entregada en formato digital, completa y sin testar, al tratarse de información relacionada con el ejercicio de recursos públicos.</t>
  </si>
  <si>
    <t>José Miguel</t>
  </si>
  <si>
    <t>Adjunto archivo de la solicitud de información pública</t>
  </si>
  <si>
    <t>Luis Fernando San Anabish</t>
  </si>
  <si>
    <t>Por medio de la presente, solicito un listado de los medios de comunicacion y la cantidad que se les ha pagado desglosado por mes del presente año 2026</t>
  </si>
  <si>
    <t>Benito</t>
  </si>
  <si>
    <t>Informar si las publicidades realizadas con pintura en bardas en la vía pública, tiene algun tipo de regulación municipal, ya que en todos se anuncian epectáculos y que regulación se aplica para retirarlas, también si se realiza el cobro por anuncios de dichos espectáculos con pinturas en paredes o si se han coabrado por anunciarse en la barda del club campestre potosino de golf en arroyo de las virgenes, en la barda del cementerio valle de los cedros o en la barda de muñoz, esquina con prolongación Nerero Rodriguez Barragán y si no se ha cobrado por anunciarse, por que no se ha sancionado a los promotores.</t>
  </si>
  <si>
    <t>José Guadalupe Gonzalez Covarrubias</t>
  </si>
  <si>
    <t>Requiero el monto total pagado durante los años 2022,2023,2024, 2025 y de enero a la fecha de 2026 al proveedor HECTOR MIGUEL GUSTAVO GALLARDO SANCHEZ y del proveedor BRENDA ELIZABETH IBARRA ROSAS</t>
  </si>
  <si>
    <t>Requiero COPIA DIGITAL de las facturas pagadas al proveedor HECTOR MIGUEL GUSTAVO GALLARDO SANCHEZ de los meses enero, febrero, marzo y abril de 2026.</t>
  </si>
  <si>
    <t>Antepongo un cordial saludo. Sirva la presente para solicitar la siguiente información: 1. Saber si este ayuntamiento acredita a su favor la propiedad del predio denominado Polígono I, con una superficie de 827.49 metros cuadrados, mismo que fue autorizado mediante permiso de subdivisión S/966/2011, ubicado en la calle Dalias 1151, fraccionamiento Industrial Tangamanga. En caso de así serlo, solicito copia simple de la escritura pública con la que lo acrediten. 2. Saber si existe una cuenta predial o catastral con el que este ayuntamiento acredite su favor la propiedad del predio denominado Polígono I, con una superficie de 827.49 metros cuadrados, mismo que fue autorizado mediante permiso de subdivisión S/966/2011, ubicado en la calle Dalias 1151, fraccionamiento Industrial Tangamanga. En caso de así serlo, solicito sea informado el número de cuenta predial o catastral. 3. Saber si existe alguna cuenta predial o catastral que se haya desprendido de la cuenta madre o cuenta principal numero 2400 1028 0100 0104 7296 0004 3000 000. 4. Saber que superficie tiene registrada ante el catastro municipal la cuenta predial o catastral numero 2400 1028 0100 0104 7296 0004 3000 000. Agradezco de antemano y pongo a su disposición los siguientes canales de comunicación y para recepción de notificaciones. Correo electrónico [...] y telefono [...]</t>
  </si>
  <si>
    <t>David Rangel Abella</t>
  </si>
  <si>
    <t>Sandra González</t>
  </si>
  <si>
    <t>Solicito proporcione la licencia de funcionamiento del Salón de Eventos Conralet, ubicado en avenida mexquitic #460 Col. Forestal. Y si no cuenta con dicho documento, mencione cuál es el estatus en el que se encuentra el citado salón, referente a la licencia de funcionamiento, y/o si cuenta con dictámenes actualizados. Además si ya cumplió con las observaciones que le había señalado la dirección de ecología, en dictámenes anteriores.</t>
  </si>
  <si>
    <t>AA</t>
  </si>
  <si>
    <t>Con fundamento en el artículo 6º de la Constitución Política de los Estados Unidos Mexicanos, así como en las disposiciones aplicables de la Ley General de Transparencia y Acceso a la Información Pública y la Ley Local de la materia, solicito formalmente que la autoridad competente me proporcione la información documental que responda a los siguientes puntos, relativos al estatus institucional de la C. ALEJANDRA HERMOSILLO REYES, quien se desempeñaba o desempeña en el cargo de IMAGEN URBANA: 1. Acciones Institucionales y Situación Laboral/Administrativa • A) Copia en versión pública del acta, oficio, circular, acuerdo o notificación interna mediante la cual la autoridad tomó conocimiento oficial de la detención, situación jurídica o ausencia laboral de la C. ALEJANDRA HERMOSILLO REYES. • B) Informe el estatus laboral o administrativo actual de la referida servidora pública a la fecha de atención de esta solicitud (ej. suspensión temporal, rescisión de contrato, baja definitiva, goce de licencia,vacaciones o si continúa en funciones), especificando el fundamento legal e institucional de dicha determinación. • C) Copia en versión pública de las actas de entrega-recepción, resguardo de archivos o aseguramiento de equipo de cómputo y oficina que la autoridad haya ejecutado en el área de trabajo de la servidora pública a raíz de su ausencia o detención. 2. Mecanismos de Seguimiento Institucional • A) Informe el protocolo, manual, lineamiento o mecanismo de seguimiento institucional aplicable cuando un servidor público en activo es objeto de una detención o mandamiento judicial. De no contar con un protocolo específico, señale qué área (Sindicatura, Contraloría, Recursos Humanos, Oficialía Mayor, Secretaría General, Dirección Jurídica, etc.) es la responsable de dictaminar las acciones a seguir. • B) Copia del cronograma, bitácora o registro de seguimiento que la autoridad haya abierto para verificar el impacto que la ausencia de la servidora pública genera en la continuidad del servicio público a su cargo. 3. Procedimientos de Responsabilidad Administrativa y Control Interno • A) Informe si el Órgano Interno de Control o la autoridad substanciadora competente ha iniciado, de oficio o por denuncia, alguna investigación o procedimiento de responsabilidad administrativa en contra de la C. ALEJANDRA HERMOSILLO REYES. De ser afirmativo, proporcione el número de expediente y el estatus procesal en que se encuentra, sin omitir el carácter de reservado si aplica, pero confirmando su existencia. • B) Informe si, derivado de la detención de la servidora pública, se han ordenado auditorías específicas, revisiones aleatorias o inspecciones a la gestión, trámites, licitaciones o expedientes que estuvieron bajo la firma, dictaminación o resguardo de dicha funcionaria durante el periodo de su encargo. 4. Detección de Posibles Actos de Corrupción y Quejas Previas • A) Informe el número de quejas, denuncias, reportes anónimos o inconformidades ciudadanas presentadas ante el Órgano Interno de Control, la Contraloría o cualquier área de esta autoridad en contra de la C. ALEJANDRA HERMOSILLO REYES desde el inicio de su gestión a la fecha, detallando el motivo de cada una. • B) Informe si esta autoridad, a través de sus áreas jurídicas o de control, ha detectado formalmente o tiene registro de alguna irregularidad financiera, patrimonial o administrativa vinculada directamente con las funciones de la servidora pública en mención que pudiese configurar un presunto acto de corrupción. • C) Informe si esta dependencia ha interpuesto, o planea interponer ante la Fiscalía General competente, alguna denuncia de hechos penal por delitos relacionados con hechos de corrupción o faltas administrativas graves cometidos en el ejercicio de las funciones de la señalada servidora pública.</t>
  </si>
  <si>
    <t>Arlette Castillo Priego</t>
  </si>
  <si>
    <t>Por medio de la presente y en cumplimiento al auto de fecha trece de febrero del 2026, dentro del expediente número [...] que sigue el C. OLIVER ARTURO GONZALEZ ALVAREZ, frente a TRANSPORTES TCEO S.A. DE C.V. Y OTROS., solicito a Usted para mejor proveer, a esta especial actuante, lo siguiente: UNICO: para que sirva informar a esta especial actuante el domicilio de la persona moral TRANSPERSONAL DE POTOSI S.A. DE C.V., con registro patronal [...] suplicándole dar cuenta con el resultado a la brevedad posible.</t>
  </si>
  <si>
    <t>Isidro Trinidad Quiñones</t>
  </si>
  <si>
    <t>Con fundamento en los artículos 6° de la Constitución Política de los Estados Unidos Mexicanos; 4, 70 y demás relativos de la Ley General de Transparencia y Acceso a la Información Pública, solicita atentamente la siguiente información relacionada con la integración, incorporación y participación del municipio en el Organismo Intermunicipal Metropolitano de Agua Potable, Alcantarillado y Saneamiento (INTERAPAS): 1. Copia electrónica o versión pública de las actas de cabildo, acuerdos, dictámenes, convenios y cualquier documento oficial mediante los cuales el Ayuntamiento aprobó: a) la incorporación o adhesión del municipio a INTERAPAS; b) la creación del esquema intermunicipal; c) la transferencia de la operación de los servicios de agua potable, alcantarillado y saneamiento; d) la autorización para celebrar convenios intermunicipales; e) la autorización para promover ante el Congreso del Estado la emisión del decreto de creación de INTERAPAS. 2. Respecto de cada acuerdo o sesión de cabildo, solicitó se informe: a) fecha de celebración; b) número de acta; c) número de sesión; d) puntos del orden del día relacionados con INTERAPAS; e) sentido de la votación; f) integrantes del cabildo que participaron; g) comisiones que emitieron dictamen; h) anexos técnicos, financieros o jurídicos presentados. 3. Copia electrónica o versión pública de: a) convenios intermunicipales celebrados entre los municipios integrantes; b) expedientes remitidos al Congreso del Estado; c) iniciativas, propuestas o solicitudes relacionadas con la creación de INTERAPAS; d) estudios técnicos, financieros o jurídicos que hayan sustentado la incorporación al organismo; e) documentación relacionada con transferencia de bienes, infraestructura, personal, derechos u obligaciones al organismo intermunicipal. 4. Informar si existen: a) cláusulas, condiciones o mecanismos de separación municipal; b) procedimientos previstos para la desincorporación; c) acuerdos posteriores que hayan modificado la integración original de INTERAPAS; d) reformas, adiciones o actualizaciones al convenio o esquema intermunicipal. 5. Señalar el área administrativa responsable de resguardar el expediente histórico relacionado con la incorporación del municipio a INTERAPAS y, en su caso, informar si los documentos solicitados obran en archivo físico, histórico o de concentración. Solicito que la información sea proporcionada en formato electrónico, preferentemente en archivos PDF y/o formatos abiertos editables. De antemano gracias. ISIDRO TRINIDAD QUIÑONES</t>
  </si>
  <si>
    <t>Oscar Edgar Marin Guerrero</t>
  </si>
  <si>
    <t>solicito me informe por esta misma via electronica las siguientes peticiones. 1.- Documento en electronico del seguro de vida del C. OSCAR EDGAR MARIN GUERRERO 2.- nombramiento de MARTIN JUAREZ CORDOVA como director de cultura municipal</t>
  </si>
  <si>
    <t>Mike González</t>
  </si>
  <si>
    <t>A quien corresponda, solicito conocer en versión pública lo siguiente sobre el transporte público (autobuses de pasajeros) del municipio: 1. ¿Cuál es el número de rutas de transporte público y cuántos autobuses corresponden a cada una? 2. ¿Cuál es el número de unidades activas y cuánto el de descompuestas o en reparación? 3. ¿Cuántos años en promedio tienen de operación los autobuses? a) Año promedio del modelo de las unidades, incluir el más viejo y más nuevo 4. Costo del pasaje 5. ¿Cuánto ha subido el pasaje en los últimos cinco años? 6. Si las unidades de transporte público cuentan con adaptaciones para personas con discapacidades, en su caso mencionar cuáles 7. Requisitos del Municipio para trabajar como chofer de transporte público, incluir cuál es su salario y con qué prestaciones cuentan 8. ¿Qué beneficios y/o facilidades tienen los choferes y concesionarios para dar mantenimiento a sus unidades y pagar el combustible? 9. ¿Cuántas concesiones se tienen de autobuses de pasajeros y por cuánto tiempo se dan? 10. ¿Cuáles son las causas por las que se puede perder una concesión y cuándo fue la última vez que se canceló una?</t>
  </si>
  <si>
    <t>Laura Gabriela Macias Obregon</t>
  </si>
  <si>
    <t>1.-Si José Luis Martínez Escaname y Pinales cuenta un con horario establecido en el h ayuntamiento de San Luis Potosí 2.- si es así mencionar cuál es</t>
  </si>
  <si>
    <t>1.-Si les es permitido a Juan Daniel Martínez Robledo y Norma Delgado Lozoya acudir en horario de 8 a 3 de lunes a viernes a ingerir alimentos en el negocio denominado tortas Oscars que se encuentra ubicado en Ezequiel Montes sin número en la colonia Alamitos de esta ciudad. 2.- si es así quien otorgó el permiso mediante que numero de oficio 3.-solicito un listado completo de todos y cada uno de los juicios laborales que les fueron turbados para su representación a Juan Daniel Martínez Robledo durante los años 2025 y 2026 y el estatus de cada uno de ellos, el listado de convenios que a firmado ante el tribunal estatal de conciliación y arbitraje 4.- solicito un listado completo de todos y cada uno de los juicios laborales que les fueron turbados para su representación a Norma Delgado Lozoya durante el año 2026 y el estatus de cada uno de ellos, el listado de convenios que a firmado ante el tribunal estatal de conciliación y arbitraje</t>
  </si>
  <si>
    <t>Carlos Alberto Del Valle Sánchez</t>
  </si>
  <si>
    <t>1. Solicito copia certificada del acta de nacimiento del C. Marcos Joel Perea Arellano, para el caso de que que no quieran entregar el documento para proteger los datos personales, le solicito una versión pública de la información, el único dato que necesito es el origen de nacimiento, la entidad, el nombre del Estado sin domicilio. 2. Copia Certificada del Nombramiento Oficial como Consejero Jurídico del Estado emitido por el Oficial Mayor o por el Gobernador del Estado de San Luis Potosí. 3. Copia Certificada del documento donde conste la validación del perfil del Consejero Jurídico. 4. Copia Certificada del documento en donde conste el trámite de ciudadanía potosina por residencia ante el H. Ayuntamiento de San Luis Potosí. 5. Se solicita copia certificada de la versión pública o documento equivalente de la Constancia de Residencia (o Carta de Vecindad) expedida a favor de Marcos Joel Perea Arellano por la Secretaría General del Ayuntamiento de San Luis Potosí, o el instrumento mediante el cual se acredite su residencia habitual y efectiva en el territorio del Estado.</t>
  </si>
  <si>
    <t>No se cuenta con resultados</t>
  </si>
  <si>
    <t>No se realizo cobro</t>
  </si>
  <si>
    <t>Guadalupe  Torres Vázquez</t>
  </si>
  <si>
    <t>Se solicita el salario con compensaciones de Joel Alemán Torres que se encuentra en la Dirección del Agua Potable Alcantarillado y Saneamiento del municipio de San Luis Potosí, el así como. Su nivel de estudios y se justifique el porqué gana eso</t>
  </si>
  <si>
    <t>Lupe T V</t>
  </si>
  <si>
    <t>Se solicita el salario con compensaciones de Joel Alemán Torres que se encuentra en la Dirección del Agua Potable Alcantarillado y Saneamiento del municipio de San Luis Potosí, el así como. Su nivel de estudios y se justifique el porqué gana eso, también la misma información de su hermana que labora en la misma dirección</t>
  </si>
  <si>
    <t>Franko Josue Vargas Villanueva</t>
  </si>
  <si>
    <t>Solicito se informe si la cancha deportiva ubicada en la calle Juan Antonio Mateos, colonia ISSSTE, San Luis Potosí, S.L.P., forma parte del patrimonio municipal o de algún bien de dominio público. Asimismo, solicito copia electrónica del documento, plano catastral, registro o instrumento jurídico que acredite la naturaleza pública del inmueble y la autoridad responsable de su administración.</t>
  </si>
  <si>
    <t>Tema: barrido manual 1. En 2025, ¿Cuál fue el número de m2 o kilómetros que barrieron diariamente en el municipio? 2. En 2025, ¿Cuál fue el número de m2 o kilómetros que barrieron diariamente en el centro de Aguascalientes? 3. En 2025, ¿Cuál fue el número total de empleados dedicados al barrido de las calles del centro de Aguascalientes en un día y si hay varios turnos cuántos empleados por turno?</t>
  </si>
  <si>
    <t>Ciudadanos observando</t>
  </si>
  <si>
    <t>1.- en cuantas carpetas de investigación de la fiscalía especializada en delitos relacionados con hechos de corrupción se encuentra como parte el h ayuntamiento de san Luis Potosí y o alguno de los miembros del cabildo durante los años 2025 y 2026 2.- si la sindico ma del Rosario Vita Hervert se encuentra en un proceso de investigación por falsedad de declaraciones, ante la fiscalía especializada 3.- si Luis Isaac Rojas Montes se encuentra en proceso de investigación por falsedad de declaraciones u otros delitos en la fiscalía general del estado de san Luis Potosí 4.- si Luis Isaac Rojas Montes a realizado hechos constitutivos de delitos que hayan requerido la apertura de una carpeta de investigación ante la fiscalía general del estado en los años 2025 y 2026 5.- si Juan Daniel Martínez Robledo y Norma Delgado Lozoya son simpatizantes o militantes del movimiento de regeneración nacional morena 6.- si es así con que documento acredita 7.- si juan Daniel Marinez Robledo, Norma Delgado Lozoya, ma del Rosario Vita Hervert, Luis Isaac Rojas Montes, Ana Beatriz Martínez Sánchez, juan Alberto Martínez Sanchez, José Luis Martínez Escaname y pinales, Javier Fernández tienen indicado o en proceso denuncias por delitos relacionados con el servicio publico como lo pueden ser peculado, enriquecimientos ilícito o similares 8.- si Juan Daniel Martínez Robledo y Norma Delgado Lozoya cuentas con estudios de psicológicos por parte del are de recursos humanos, en donde resultan aptos para prestar servicios en el h Ayuntamiento de San Luis Potosí 9.- que mencionen las actividades por memorizadas que realizo ma del Rosario Vita Hervert del 20 al 30 de mayo del 2026, listando horarios personas con las que se entrevistó acuerdos y similares 10.- si ma del rosario vita Hervert es militante o simpatizante del movimiento de regeneración nacional morena 11.- si Luis Isaac rojas montes es militante o simpatizante del movimiento de regeneración nacional morena 12.- si el movimiento de regeneración morena o su consejo estatal aprobó que Luis Isaac rojas montes a pesar de tener denuncias penales en su contra sea militante o simpatizante de dicho partido y en su caso candidato a algún cargo de elección popular en el 2027 13.- si el movimiento de regeneración nacional morena permite a violentadores de derechos humanos como Luis Isaac Rojas Montes, ma del rosario Vita Hervert, ser militantes o simpatizantes de dicho partido político</t>
  </si>
  <si>
    <t>Karla Patricia Martinez Arias</t>
  </si>
  <si>
    <t>1.-Si el área de recursos humanos y la sindicatura del h Ayuntamiento conocen y saben que Juan Daniel Martínez tiene abierta una carpeta de investigación por lesiones, amenazas y delitos del orden sexual por parte de Karla patricia Martínez arias, así como cuenta con orden de aprensión derivada de dicha carpeta 2.- Si el área de recursos humanos y la sindicatura del h Ayuntamiento conocen y saben que Norma Delgado Lozoya tiene abierta una carpeta de investigación por lesiones, amenazas y delitos del orden sexual por parte de Karla patricia Martínez arias, así como cuenta con orden de aprensión derivada de dicha carpeta</t>
  </si>
  <si>
    <t>1.- si la fiscalía de estado y el h Ayuntamiento tienen conocimiento que juan Daniel Martínez Robledo bajo el influjo de estupefacientes tuvo un accidente en la carretera federal 57 a la altura de ojo caliente san Luis Potosí en un vehículo modelo versa, color blanco propiedad de maría del Carmen Martínez Robledo, en la madrugada del 19 de septiembre del 2025 2.- si la fiscalía general del estado tiene carpetas de investigación por posesión de estupefacientes de Juan Daniel Martínez Robledo</t>
  </si>
  <si>
    <t>Chaisaw</t>
  </si>
  <si>
    <t>Solicito me proporcione el número patronal registrado ante el Instituto Mexicano del Seguro Social por el H. Ayuntamiento de San Luis Potosí y/o Ayuntamiento de San Luis Potosí y/o Municipio de San Luis Potosí y/o H. Municipio de San Luis Potosí; indique, además el número de personas que tiene registrado como patrón y las áreas de adscripción de estos.</t>
  </si>
  <si>
    <t>Ciudadanos Observando</t>
  </si>
  <si>
    <t>1.- En relación con los laudos laborales en donde el ayuntamiento de San Luis Potosí es parte demanda favor de responder: 2.- Cuántos laudos laborales han sido absolutorios y cuantos condenatorios durante el año 2025 y 2026, de dichos laudos enviar los números de expedientes, partes y cantidades e rogadas 3.- Si Juan Daniel Martínez Robledo y Norma Delgado Lozoya han desahogado audiencias en los años 2025 y 2026 en el tribunal estatal de conciliación y arbitraje si es así, cuantas, que números de expedientes, quien les delegó la representación, quien planeó la defensa de dichos asuntos y cuáles han sido los resultados.</t>
  </si>
  <si>
    <t>1.- Si la Síndico 2a Ma del Rosario Vita Herbert ha comparecido ante el Cabildo Municipal para explicar las pérdidas millonarias por concepto de laudos laborales, si es así en qué sesión de Cabildo y enviar un resumen mínimo de dicha sesión 2.-Si la síndico 2o Ma. del Rosario Vita Hervert autorizo que los abogados que laboraban con su esposo Luis Isaac rojas montes laboraran después en la segunda sindicatura 3.-Quien es el responsable de las defensas en los asuntos laborales en donde el ayuntamiento es parte Nombre completo, experiencia profesional y nombramiento. 4.-Si el sistema municipal DIF autoriza a Ma. del Rosario Vita Hervert a violentar personas con neurodivergencias, si es así con qué número de oficio y si no es así si el 5.-Propio sistema DIF conoce el historial violentador de la 2a síndico municipal y si lo conoce si ha dado vista al órgano interno de control del ayuntamiento 6.- Si el presidente municipal autoriza que normal Delgado Lozoya y Juan Daniel Martínez robledo presten sus servicios profesionales en el ayuntamiento de San Luis Potosí a pesar de contar con órdenes de aprensión por diversos delitos, incluso denunciados por familiares de estos en algunos casos. 7.- Quien coordina y es el responsable de las defensas en los juicios laborales llevados a cabo en el tribunal estatal de conciliación y arbitraje en donde el ayuntamiento es parte demandada, mencionar el nombre, si cuenta con personal a su cargo y enviar el currículum vitae de dicho funcionario donde conste su experiencia en derecho laboral</t>
  </si>
  <si>
    <t>Solicito atentamente la siguiente información: Saber si actualmente el Municipio de San Luis Potosí cuenta con parquímetros o algún sistema para controlar el estacionamiento en la vía pública, ya sea mediante aparatos físicos, aplicaciones móviles o cualquier otro mecanismo similar. En caso de que sí exista dicho sistema, solicito se informe: Cómo se llama el programa o servicio. Desde cuándo se encuentra en operación. Qué dependencia municipal es la responsable de su administración. En su caso, el nombre de la empresa que opera o presta el servicio. En caso de que actualmente no exista un sistema de parquímetros o estacionamiento regulado, solicito se indique expresamente dicha situación. Si anteriormente existieron programas o sistemas de parquímetros que ya no se encuentren operando, solicito se informe: Su nombre. El periodo durante el cual estuvieron vigentes. Las razones por las cuales dejaron de operar. Solicito copia electrónica del contrato vigente o, en su defecto, del último contrato celebrado para la operación del servicio de parquímetros o estacionamiento regulado en la vía pública, en caso de que exista.</t>
  </si>
  <si>
    <t>Grupo Infinite</t>
  </si>
  <si>
    <t>Solicito copia debidamente certificada en formato digital del estudio de factibilidad DGPVM/JIV/037/VI/2022, así como, todos y cada uno de los expedientes administrativos que relacionados con dicho estudio de factibilidad se hayan aperturado en materia de inclusión y discapacidad dentro y fuera del centro histórico. Asimismo, solicito sea expedido el expediente o expedientes administrativos abiertos, o la información o dictamen de factibilidad, que motiva y fundamenta el Ayuntamiento para proceder con el cierre vial de la calle Juan Sarabia del Centro Histórico.</t>
  </si>
  <si>
    <t>Buen día: Por medio de la presente, y con fundamento en el derecho de acceso a la información pública, solicito se me proporcione en formato abierto (CSV, XLSB o .XLSX) o con el que cuente la institución el detalle específico de TODAS las COMPRAS, ENTRADAS, DONACIONES Y/O ADQUISICIONES, (reales en el mes) de insumos médicos. La solicitud abarca las operaciones realizadas durante todo el mes de MAYO del año 2026, correspondientes a los siguientes rubros: ¿ Medicamentos (Grupo 010) ¿ Vacunas (Grupo 020) ¿ Lácteos (Grupo 030) ¿ Estupefacientes y Psicotrópicos (Grupo 040) Para garantizar el principio de máxima publicidad y el desglose adecuado de la información, solicito que la base de datos contenga, al menos, las siguientes 11 columnas o campos por cada registro: 1-Unidad Médica o Servicio: Nombre exacto de la unidad médica, almacén o servicio donde se entregó o recepcionó el insumo. 2-Mes de Compra/Recepción: Mes en el que se realizó la operación presupuestal o la recepción física. 3-Tipo de Procedimiento: Especificación del método de adquisición (Licitación Pública, Adjudicación Directa, Invitación a Cuando Menos Tres Personas, o Donación). 4-Número de Evento/Procedimiento: Folio o número asignado al procedimiento de adquisición en Compranet u otros sistemas. 5-Número de Factura o Contrato: Folio del contrato o documento fiscal que ampara la adquisición o entrada. 6-Proveedor: Nombre, denominación o razón social del proveedor o donante. 7-Descripción del Insumo: Detalle técnico del medicamento o insumo adquirido. 8-Clave de Cuadro Básico: Clave institucional específica a 12 o 14 dígitos. 9-Marca o Fabricante: Nombre comercial, marca o laboratorio fabricante del insumo. 10-Cantidad de Piezas: Número total de unidades adquiridas o recibidas en esa operación. 11-Precio Unitario e Importe Total: Costo por unidad y el monto total erogado en el registro correspondiente. Hago la aclaración de que NO se solicita información de carácter confidencial ni datos personales, sino información puramente pública y de rendición de cuentas sobre el ejercicio de recursos públicos en contrataciones, de conformidad con lo establecido en la Ley General de Transparencia y Acceso a la Información Pública. En caso de que la información de algún campo no exista o no aplique, solicito que se entregue la base de datos con los campos que sí obren en sus archivos, sin que esto sea motivo para negar la entrega del resto de la información. Agradezco de antemano la atención prestada a esta solicitud y quedo atento(a) a las notificaciones correspondientes a través de esta plataforma.</t>
  </si>
  <si>
    <t>Juan Carlos Mandujano</t>
  </si>
  <si>
    <t>Marcela Rodarte Moreno</t>
  </si>
  <si>
    <t>1.- QUE INFORME EL ALCALDE DE SAN LUS POTOSI SI ESTA ENTERADO QUE MARIA VICTORIA ALVAREZ GONZALEZ HABLA MAL DE EL A SUS ESPALDAS 2.- QUE SE APORTE EL CONTRATO VIGENTE DE MARIA VICTORIA ALVAREZ GONZALEZ 3.- QUE SE APORTEN TODOS LOS RECIBOS DE PAGO DE MARIA VICTORIA ALVAREZ GONZALEZ 4.- QUE SE INFORME CUANTOS INFLUENCER TIENE PAGADOS EL MUNICIPIO DE SAN LUIS POTOSÍ 5. QUE SE APORTEN LOS CONTRATOS DE TODO EL EQUIPO DE TRABAJO DE MARIA VICTORIA ALVAREZ GONZALEZ 6. QUE SE INFORME CUANTAS PAUTAS SE HAN PAGADO DONDE APAREZCA MARIA VICTORIA ALVAREZ GONZALEZ EN REDES SOCIALES 7. QUE SE APORTE EL DOCUMENTO A TRAVES DEL CUAL SE SOLICITO LA CONTRATACION DE MARIA VICTORIA ALVAREZ GONZALEZ 8. QUE SE OFREZCAN LOS REGISTROS O BITACORAS DE ASISTENCIA DE MARIA VICTORIA ALVAREZ GONZALEZ 9. QUE SE APORTE LOS COMPROBANTES DE MARIA VICTORIA ALVAREZ GONZALEZ DE OBLIGACIONES FISCALES DEL SAT COMO TRABAJADORA POR HONORARIOS A ESE MUNICIPIO 10. QUE SE INFORME POR QUE MARIA VICTORIA ALVAREZ GONZALEZ NO COMPARTE EN SUS REDES SOCIALES EL CONTENIDO DEL MUNICIPIO DE SAN LUIS POTOSÍ Y DE ENRIQUE GALINDO</t>
  </si>
  <si>
    <t>Carlos Mancilla Jonguitud</t>
  </si>
  <si>
    <t>Buen día, Solicito amablemente copia en versión pública digital de toda la documentación oficial, expedientes, oficios, registros, actas, informes, resoluciones administrativas, reportes, constancias, acuerdos, bitácoras, actuaciones administrativas y cualquier otra expresión documental generada, recibida o resguardada por las áreas competentes del Ayuntamiento de San Luis Potosí, relacionada con las acciones emprendidas en atención a la solicitud ciudadana presentada el día 13 de febrero de 2026, mediante la cual se solicitó la clausura inmediata del establecimiento que opera como gimnasio privado de basquetbol ubicado en Juan de Oñate número 1165, Colonia Cuitláhuac, C.P. 78260, San Luis Potosí, S.L.P. De manera enunciativa más no limitativa, solicito: a) Copia en versión pública digital de los documentos que acrediten la recepción, turno interno, canalización o asignación de la solicitud ciudadana presentada el 13 de febrero de 2026. b) Copia de los oficios, memorandos, acuerdos, instrucciones, minutas, correos institucionales o documentos equivalentes mediante los cuales se haya ordenado, solicitado o gestionado alguna acción relacionada con dicha petición. c) Copia de las órdenes de inspección, visitas de verificación, actas circunstanciadas, actas de inspección, reportes de campo, fotografías oficiales, bitácoras o documentos generados derivados de visitas realizadas al establecimiento referido. d) Copia de las resoluciones administrativas, acuerdos, determinaciones, medidas de seguridad, sanciones, apercibimientos, clausuras, negativas, improcedencias o cualquier pronunciamiento emitido respecto del establecimiento referido. e) Copia de los documentos que acrediten la existencia o inexistencia de actuaciones administrativas derivadas de la solicitud presentada. f) Indicar las áreas administrativas que recibieron, conocieron o participaron en la atención de la solicitud ciudadana presentada el 13 de febrero de 2026. g) En caso de no haberse realizado actuación alguna derivada de dicha solicitud, solicito la expresión documental que sustente dicha circunstancia o, en su defecto, el pronunciamiento formal del área competente respecto a la inexistencia de actuaciones administrativas. Solicito que la búsqueda se realice de manera exhaustiva en las áreas competentes, incluyendo de manera enunciativa más no limitativa: Dirección de Comercio, Coordinación de Inspección General, Atención Ciudadana, Dirección de Gestión Ecológica y Manejo de Residuos, Protección Civil Municipal y cualquier otra área que hubiera intervenido. Solicito que la información se entregue en formato digital y en versión pública a través de la Plataforma Nacional de Transparencia. Por su atención, gracias.</t>
  </si>
  <si>
    <t>Emmanuel Alejandro Diaz Barajas</t>
  </si>
  <si>
    <t>Se Anexa Solicitud de Información</t>
  </si>
  <si>
    <t>MONTO PRESUPUESTADO PARA LA CONSTRUCCIÓN/REMODELACION DE LA UNIDAD BÁSICA DE REHABILITACIÓN (UBR) MARAVILLAS. COPIA DE LA LICITACIÓN PUBLICA O INVITACION RESTRINGIDA</t>
  </si>
  <si>
    <t>Carlos Alberto Villanueva Ávila</t>
  </si>
  <si>
    <t>Se solicitan los resultados de las evaluaciones docentes al personal académico de las escuelas públicas que conforman el sistema educativo municipal a cargo de la Dirección de Educación. Se solicita los resultados de eficiencia terminal del sistema educativo municipal a cargo de la Dirección de Educación. Todo lo anterior de todos y cada unos de los niveles educativos que integran el sistema educativo municipal de la Dirección de Educación y del año 2022 a el 2026.</t>
  </si>
  <si>
    <t>Copia del contrato entre el Ayuntamiento de San Luis Potosí y la empresa a la que se le concesionó el servicio de barredoras mecánicas para el ejercicio 2025.</t>
  </si>
  <si>
    <t>gregory adrian ramirez muñiz</t>
  </si>
  <si>
    <t>se me tenga por solicitando si en sus registros existe el numero 310 de la calle de cordillera del sur en la colonia lomas tercera seccion c.p. 78216 ademas me proporcione si existe croquis de localizacion del numero oficial 310 en la call de cordillera del sur en la colonia lomas tercera seccion de esta ciudad c.p. 78216</t>
  </si>
  <si>
    <t>se me tenga por solicitando croquis de localizacion del numero oficial si existe o en su defecto informe si no existe respecto del numero 100 de la avenida de la victoria de la colonia la loma en el estado de san luis potosi y municipio de san luis potosi con codigo postal 78216 y en sus defecto anexen un croquis para su facil localizacion. se me tenga por solicitando croquis de localizacion del numero oficial si existe o en su defecto informe si no existe respecto del numero 295 de la calle valentin gama numero 295 de la colonia del valle en el estado de san luis potosi y municipio de san luis potosi con codigo postal 78200 y en sus defecto anexen un croquis para su facil localizacion.</t>
  </si>
  <si>
    <t>Punta Yfondo Investigación</t>
  </si>
  <si>
    <t>Solicito en versión pública electrónica, en formato PDF y Excel, lo siguiente del ejercicio fiscal 2024: 1. Listado de todas las facturas pagadas con cargo a la partida presupuestal 22104 "Productos alimenticios para personas" o denominación similar. Incluir: fecha, proveedor, concepto, monto y área que ejerció el gasto. 2. Copia digital de las 10 facturas de mayor monto de dicha partida. 3. Oficio de justificación, acta administrativa o documento que avale la necesidad del gasto para cada factura mayor a $2,000 pesos. 4. Manual, lineamiento o normativa interna que regule el uso de la partida 22104.</t>
  </si>
  <si>
    <t>Solicito en versión pública electrónica, en formato Excel: 1. Listado nominal de todo el personal activo al 30 de septiembre de 2026. Incluir: Nombre completo, RFC, puesto, área de adscripción, sueldo neto mensual y fecha de ingreso. 2. Listado de bajas de personal por defunción del periodo 1 de enero 2019 al 30 de septiembre 2026. Incluir: Nombre completo, fecha de defunción, fecha de baja en nómina y último sueldo pagado.</t>
  </si>
  <si>
    <t>Comunidad Los Hernandez</t>
  </si>
  <si>
    <t>SE INFORME Y APORTEN PRUEBAS DE LO DICHO: 1 Cuánto costo llevar a pobladores de la comunidad Los Garcia al Fan Fest del Mundial organizado por el Municipio de San Luis en el centro de esa ciudad 2 Que alimentos y bebidas se ofrecieron a los habitantes de Los García 3 Número total de habitantes de Los García que acudieron 4 Cuál fue el beneficio social y el impacto del mismo de llevar habitantes de Los García al Fan Fest del Mundial organizado por el Municipio de San Luis Potosí</t>
  </si>
  <si>
    <t>VICTOR MANUEL TORRES SALINAS JIMÉNEZ</t>
  </si>
  <si>
    <t>1. Copia simple o versión pública del Convenio de Factibilidad 159/97, suscrito el 9 de junio de 2003, y del Convenio de Modificaciones firmado el 24 de febrero de 2005, incluyendo todos sus anexos (presupuesto y programa de pagos). 2. Confirmación documental de que las 1,665 tomas de agua potable e igual número de descargas sanitarias correspondientes al Fraccionamiento "Arboledas del Aguaje" (Industrial San Luis), amparadas bajo la Factibilidad 159/97, se encuentran debidamente pagadas y registradas en los sistemas de INTERAPAS, conforme al oficio PE.DG.082.06 y al Convenio de Modificaciones de 2005. 3. Relación oficial de INTERAPAS de los lotes con toma de agua liquidada en el Fraccionamiento Industrial San Luis (Factibilidad 159/97), especificando manzana, número de lote y, en su caso, el número de contrato o cuenta asignada por INTERAPAS, respecto de los siguientes lotes: Lotes de Promotores (1,060 lotes): Manzana Lotes No. Lotes MZ 62 01 al 47 47 MZ 63 01 al 35 35 MZ 64 01 al 23 23 MZ 65 01 al 08 8 MZ 66 01 al 52 52 MZ 67 01 al 52 52 MZ 68 01 al 50 50 MZ 69 01 al 52 52 MZ 70 01 al 52 52 MZ 71 01 al 52 52 MZ 72 01 al 52 52 MZ 73 01 al 52 52 MZ 76 01 al 52 52 MZ 77 01 al 52 52 MZ 78 01 al 52 52 MZ 79 01 al 52 52 MZ 80 01 al 52 52 MZ 81 01 al 52 52 MZ 82 01 al 52 52 MZ 83 01 al 51 51 MZ 84 01 al 52 52 MZ 85 01 al 52 52 MZ 86 13 al 26 14 Lotes del INVIES (605 lotes): Manzana Lotes No. Lotes MZ 41 01 al 10 10 MZ 42 01 al 12 12 MZ 43 01 al 13 13 MZ 44 01 al 15 15 MZ 45 01 al 11 11 MZ 46 01 al 25 25MZ 47 01 al 21 21 MZ 48 01 al 21 21 MZ 50 01 al 25 25 MZ 51 01 al 27 27 MZ 52 01 al 30 30 MZ 53 01 al 31 31 MZ 54 01 al 35 35 MZ 55 01 al 48 48 MZ 56 01 al 48 48 MZ 57 01 al 44 44 MZ 59 01 al 45 45 MZ 60 01 al 36 36 MZ 61 01 al 50 50 MZ 74 01 al 29, 34 al 52 48 MZ 87 27 al 31, 34 al 35, 46 al 48 10 4. Copia de los recibos, comprobantes de pago o cualquier otro documento en poder de INTERAPAS que acredite la liquidación del monto de $707,615.01 correspondiente al suministro e instalación de los 1,665 medidores, así como de las aportaciones realizadas por la Promotora del Estado y/o la Secretaría de Finanzas para la perforación del pozo e infraestructura complementaria. 5. Estado actual —activo, inactivo, cancelado, cedido o transferido— de la Factibilidad 159/97 y de cada una de las 1,665 tomas de agua y descargas sanitarias amparadas bajo la misma. 6. En caso de que alguna toma o descarga de las 1,665 referidas haya sido cancelada, transferida, cedida a terceros o reasignada, se solicita indicar: (a) el lote o lotes afectados; (b) la fecha del acto; (c) el fundamento legal o convencional; y (d) el nombre o razón social del beneficiario, en términos de la normativa de transparencia aplicable.</t>
  </si>
  <si>
    <t>Rolando Morales Flores</t>
  </si>
  <si>
    <t>Solicito la siguiente información: 1.- La cantidad de laudos laborales que se encuentran activos actualmente en el Ayuntamiento de San Luis Potosí. 2.- El monto destinado al pago de laudos laborales por parte del Ayuntamiento de San Luis Potosí, en 2021, 2022, 2023, 2024, 2025 y lo que va del 2026 desagregado por año.</t>
  </si>
  <si>
    <t>Eduardo José Alvarado Isunza</t>
  </si>
  <si>
    <t>Pagos realizados a medios de difusión, periódicos impresos y en línea, revistas impresas y en línea, redes digitales, páginas digitales, programas de radio y de televisión, durante los meses de enero, febrero, marzo, abril, mayo, junio, julio, agosto, septiembre, octubre, noviembre y diciembre de 2025 por concepto de publicidad y propaganda. Nombres de los medios de difusión, periódicos impresos y en línea, revistas impresas y en línea, redes digitales, páginas digitales, programas de radio y de televisión, a los que les fue pagada publicidad y progrpaganda durante los meses de enero, febrero, marzo, abril, mayo, junio, julio, agosto, septiembre, octubre, noviembre y diciembre de 2025.</t>
  </si>
  <si>
    <t>Tema: barrido manual 1. En 2025, ¿Cuál fue el número de m2 o kilómetros que barrieron diariamente en el municipio? 2. En 2025, ¿Cuál fue el número de m2 o kilómetros que barrieron diariamente en el centro? 3. En 2025, ¿Cuál fue el número total de empleados dedicados al barrido de las calles del centro en un día y si hay varios turnos cuántos empleados por turno?</t>
  </si>
  <si>
    <t>Asociación Red de Defensores y Defensoras de Derechos Humanos</t>
  </si>
  <si>
    <t>1.-Si Enrique Galindo Ceballos instruyó persecución política a través de sus dos síndicos municipales contra opositores y defensores de Derechos Humanos 2.-Si Ma del Rosario Vita Hervert tiene autorizado por Enrique Galindo Ceballos iniciar persecuciones políticas contra opositores y defensores de derechos humanos.</t>
  </si>
  <si>
    <t>Iridia (Barcelona, España)</t>
  </si>
  <si>
    <t>1.-Si el ayuntamiento de San Luis Potosí a través de sus síndicos instruye iniciar carpetas de investigación en contra de periodistas, opositores y profesionistas independientes fabricando delitos. 2.-Si Ma del Rosario Vita Hervert ha iniciado carpetas de investigación por instrucciones de Enrique galindo contra opositores del Ayuntamiento. 3.-Si es así contra que opositores y si uno de esos opositores es de origen catalán 4.- si es así su nombre y apellido para intervenir de manera internacional.</t>
  </si>
  <si>
    <t>José Guadalupe González Covarrubias</t>
  </si>
  <si>
    <t>Requiero indique el total de expedientes abiertos en el Organismo de Control Interno por resultados de fiscalización superior emitidos por el IFSE y la ASF, que han sido concluidos de 2019 a la fecha.</t>
  </si>
  <si>
    <t>Requiero se informe el estatus relacionado con el expediente CIM-EIA-UI-234/2025 de la Contraloría Interna.</t>
  </si>
  <si>
    <t>Mencione lo siguiente 1.-Si Raul Jair Chávez Aranda laboro para el ayuntamiento de San Luis Potosí . 2.-Si es así en qué periodo 3.-Favor de subir su expediente personal a la plataforma de transparencia</t>
  </si>
  <si>
    <t>CHIARA SABRINA SCARPATI IRACHETA</t>
  </si>
  <si>
    <t>1.-Si Juan Daniel Martínez Robledo, Norma Delgado Lozoya y José Luis Martínez Escaname y Pinales están autorizados para actuar en expedientes en el tribunal laboral del poder judicial y en los juzgados de índole familiar en San Luis Potosí en donde el ayuntamiento de San Luis Potosí no esté autorizados como parte 2.-Si es así con qué número de oficio se les autorizó y si no es así porque continúan actuando en dichos expedientes a pesar de ser servidores públicos</t>
  </si>
  <si>
    <t>1.-si la primera y segunda sindicatura del ayuntamiento de San Luis Potosí tiene asignados vehículos oficiales 2.-si es así modelo,año y placas de dichos vehículos 3.-si existe una bitácora de dichos vehículos en donde se registre el kilometraje de inicio y de finalización del uso del vehículo así como quien lo usó, proporcionando copia de dicha bitácora de los años 2024,2025 y 2026 4.-si dichos vehículos están autorizados para que realicen diligencias en la pizzería basiliana ubicada en patrimonio nacional 100 col. Cuauhtémoc en San Luis Potosí 5.-si dichos vehículos están autorizados para que realicen diligencias en las denominadas tortas Orscars ubicadas en Ezequiel Montes s/n 6.-si en dichos vehículos se encuentra permitido fumar e ingerir bebidas embriagantes 7.-sin en dichos vehículos está autorizado que realicen diligencias en la denominada Plaza San Rafael en la calle de Sierra Leona en San Luis Potosí 8.-sin en dichos vehículos está autorizado que acudan los viernes a las 3:30 pm al bar denominado Adrianos ubicado en la calle de Rutilo torres</t>
  </si>
  <si>
    <t>1.-Favor de manifestar si raul Jair Chávez Aranda continúa laborando para el ayuntamiento de San Luis Potosí . 2.-Favor de manifestar si Raúl Jair Chávez Aranda es hijo de Lydia María Teresa Aranda Cardona 3.- Si es así anexar el acta De nacimiento</t>
  </si>
  <si>
    <t>María Alejandra Ruiz</t>
  </si>
  <si>
    <t>ASUNTO: Solicitud de información pública sobre motociclistas en el municipio de San Luis Potosí. A la Unidad de Transparencia de la Secretaría de Seguridad y Protección Ciudadana del Municipio de San Luis Potosí. Con fundamento en la Ley de Transparencia y Acceso a la Información Pública del Estado de San Luis Potosí, solicito atentamente la siguiente información, preferentemente actualizada al año más reciente disponible, relacionada con los motociclistas que circulan en el municipio de San Luis Potosí: 1. Número estimado o universo de motociclistas que circulan en la ciudad. 2. Principales infracciones cometidas por conductores de motocicletas, indicando frecuencia o incidencia si se cuenta con ella. 3. Accidentes más comunes en los que se ven involucrados motociclistas, especificando tipos y causas principales. 4. Número anual de accidentes fatales en los que participan motociclistas durante los últimos cinco años disponibles. 5. Requisitos y documentación que debe portar un motociclista y su unidad para circular conforme a la normatividad vigente. 6. Restricciones de circulación o movilidad aplicables a los motociclistas dentro del municipio. 7. Límites de velocidad permitidos para motocicletas en los distintos tipos de vialidades municipales. 8. Vialidades, avenidas o corredores urbanos con mayor circulación de motocicletas. 9. Estudios, diagnósticos, estadísticas o documentos institucionales que expliquen los factores por los cuales los motociclistas representan un riesgo vial para sí mismos o para otros usuarios de la vía pública. 10. Conocimientos, habilidades o competencias que la autoridad considera indispensables para la conducción segura de motocicletas. 11. Programas de capacitación, cursos o certificaciones recomendadas u ofrecidas por las autoridades para motociclistas, indicando los temas que se imparten, instituciones participantes y lugares donde pueden tomarse. Solicito que la información sea entregada en formato electrónico a través de la Plataforma Nacional de Transparencia o por el medio legalmente procedente.</t>
  </si>
  <si>
    <t>SOLICITUD DIRIGIDA ESPECÍFICAMENTE A LA DIRECCIÓN DE TURISMO MUNICIPAL DEL H. AYUNTAMIENTO DE SAN LUIS POTOSÍ: Con relación al proceso de revisión de la obra "Susurros del Saucito" (Expediente INDAUTOR: 03-2026 04171111525400-01) y al pliego de observaciones asentado en el oficio número DTM/0756/2026 (fechado el 08 de junio de 2026), en estricto apego al Derecho de Acceso a la Información Pública, de la manera más atenta solicito acceso a la siguiente información documental: CÉDULAS Y PERFILES: Solicito copia en versión electrónica de los títulos profesionales, cédulas profesionales y/o nombramientos oficiales del personal de la Coordinación Jurídica y de Inspección de esta Dirección que elaboró y validó la evaluación técnico-artística de los guiones de la obra mencionada. ACREDITACIÓN PERICIAL: Solicito copia del documento, certificación, tarjetón o registro vigente expedido por autoridad competente que acredite las facultades legales de la C. Directora de Turismo y su personal jurídico para emitir dictámenes sobre puestas en escena artísticas protegidas por la Federación. INFORME DE TRÁMITE: Solicito copia del documento, acuerdo o minuta que contenga el fundamento legal aplicable por el cual se emitió respuesta hasta el 08 de junio a la solicitud de calendario anual que fue recibida y sellada por esa dependencia desde el 23 de abril de 2024. FUNDAMENTO SOBRE NOM-08: Solicito copia del documento, dictamen o normativa municipal que fundamente la exigencia de credenciales de guías de turistas (NOM-08) a los intérpretes de una obra artística registrada ante INDAUTOR. EXPEDIENTE DE TERCEROS: Solicito copia digital de los permisos, autorizaciones, convenios y/o comprobantes de pago de derechos otorgados a la marca u organización "FUNERARTE / RECORRIDOS CULTURALES SLP" para operar eventos nocturnos en el Cementerio del Saucito durante mayo de 2026.</t>
  </si>
  <si>
    <t>jose perez</t>
  </si>
  <si>
    <t>JOSE perez L4EON</t>
  </si>
  <si>
    <t>¿SOLICITUD DIRIGIDA ESPECÍFICAMENTE A LA DIRECCIÓN DE SERVICIOS MUNICIPALES DEL H. AYUNTAMIENTO DE SAN LUIS POTOSÍ: ¿Con relación al oficio número DTM/0756/2026 emitido por la Dirección de Turismo Municipal, donde se asevera que las actividades de monitoreo de la obra "Susurros del Saucito" del pasado 22 de mayo de 2026 se realizaron "en coordinación con la Dirección de Servicios Municipales", de la manera más atenta solicito acceso a la siguiente información documental: ¿CONSTANCIA DE PARTICIPACIÓN: Solicito el documento o informe oficial que dé constancia de la participación de personal adscrito a la Dirección de Servicios Municipales en el citado operativo nocturno del 22 de mayo de 2026 al interior del Cementerio del Saucito. ¿OFICIO DE COMISIÓN: Solicito copia en versión electrónica del oficio de comisión, orden de trabajo o bitácora de asistencia del personal de Servicios Municipales asignado a dicho operativo conjunto.</t>
  </si>
  <si>
    <t>Lizeth Lara</t>
  </si>
  <si>
    <t>Se anexa solicitud.</t>
  </si>
  <si>
    <t>PG I Z</t>
  </si>
  <si>
    <t>A continuación solicito lo siguiente de la autoridad pública: I. Servicios virtuales de la Dirección de Educación Municipal De conformidad con lo establecido en el Manual General de Organización del H. Ayuntamiento, en el apartado correspondiente a la Dirección de Educación Municipal, inciso se establece como función de dicha Dirección: "Ofrecer y proyectar servicios virtuales para los usuarios", solicito se informe lo siguiente: a) Cuáles son los servicios virtuales que actualmente ofrece la Dirección de Educación Municipal. b) La liga electrónica, URL o dirección web específica donde se encuentra disponible cada uno de dichos servicios. c) La descripción de cada servicio virtual ofrecido. d) El área administrativa responsable de operar, atender o dar seguimiento a cada servicio virtual. e) Los requisitos, procedimientos y medios de acceso para utilizar dichos servicios. f) El tiempo de respuesta establecido para cada servicio virtual. g) En caso de que actualmente no existan servicios virtuales operando, se informe de manera fundada y motivada: Las razones por las cuales no se ofrecen dichos servicios y si existe algún proyecto, programa o estrategia para su implementación, indicando su estado actual. II. Presea “Magdalena María Derbez” Solicito la siguiente información correspondiente a los ejercicios de los años 2024, 2025 y 2026: a) Copia digital de los oficios mediante los cuales se instruyó, autorizó o emitió la convocatoria anual para el otorgamiento de la Presea “Magdalena María Derbez”. b) Copia digital de las convocatorias emitidas para dichos ejercicios. c) Los medios de difusión utilizados para la publicación de cada convocatoria, especificando: Sitios web institucionales, Redes sociales oficiales, Medios impresos, Medios electrónicos o cualquier otro mecanismo de difusión utilizado. d) Las ligas electrónicas, URL o enlaces donde fueron publicadas las convocatorias o cualquier evidencia digital de su difusión. e) El nombre completo de las personas ganadoras de la Presea “Magdalena María Derbez” correspondientes a los años 2024, 2025 y 2026. f) Las actas, dictámenes, acuerdos o documentos mediante los cuales se determinó la persona ganadora en cada edición. IV. Marco normativo aplicable a la Dirección de Educación Municipal Solicito se informe el marco normativo vigente aplicable a la Dirección de Educación Municipal, incluyendo de manera enunciativa más no limitativa: (solicito el nombre de las leyes) a) Leyes federales aplicables. b) Leyes estatales aplicables. c) Reglamentos municipales vigentes. En caso de que alguno de los documentos solicitados se encuentre publicado en internet, solicito se proporcione la liga electrónica específica donde pueda ser consultado y descargado íntegramente.</t>
  </si>
  <si>
    <t>1.-Entregar entradas y salidas laborales de Norma Delgado Lozoya del año 2026 2.-Entregar entradas y salidas laborales de Norma Delgado Lozoya del mes de marzo del 2026</t>
  </si>
  <si>
    <t>Solicito acceso a información publica referente a el costo total de inversión publica realizada en 2025 por concepto de gasto de agua para consumo humano, en todo tipo de modalidad de embotellamiento y medidas en litros adquiridas, esto para los trabajadores o reuniones sostenidas por todas las áreas que forman a su municipio.</t>
  </si>
  <si>
    <t>Respecto al comercio ambulante y semifijo de 2025 se requiere: 1) Número de permisos de comercio ambulante y semifijo en el centro y periferia del centro por tipo de comercio ejemplo: alimento, artesanía, periódicos, etc. 2) Ingresos por autorización o permisos de comercio ambulante o semifijo 3) Número de sanciones y retiros de comercio ambulante realizados 4) Monto de multas por comercio ambulante y semifijo</t>
  </si>
  <si>
    <t>ERICK GARCIA OCAMPO</t>
  </si>
  <si>
    <t>Solicito al Ayuntamiento de San Luis Potosi, la información pública y documentación que obre en sus archivos sobre el sitio o sitios utilizados actualmente para la disposición final de los residuos sólidos urbanos generados en el municipio. No solicito elaborar documentos nuevos, sino copia digital de documentos, registros, informes, contratos, autorizaciones, bases de datos, oficios o expedientes existentes. Solicito entrega electrónica por la Plataforma Nacional de Transparencia, preferentemente en PDF, Word, Excel, CSV, KMZ, shapefile o cualquier formato disponible. De manera específica, solicito: 1. Nombre, denominación, ubicación, coordenadas, croquis, plano, mapa o documento que permita identificar el sitio de disposición final; precisar si es relleno sanitario, sitio controlado, sitio no controlado, tiradero a cielo abierto, sitio intermunicipal, privado, estatal, estación de transferencia con disposición final externa u otra modalidad. 2. Documento que acredite propiedad, posesión, uso, comodato, arrendamiento, convenio, contrato, autorización o título jurídico mediante el cual el municipio utiliza el sitio. 3. Autorización ambiental, permiso, licencia, dictamen, resolución de impacto ambiental, autorización estatal o federal, o documento equivalente que ampare construcción, operación, regularización, ampliación, clausura o saneamiento del sitio. Si no existe, informar si está en trámite, fue negada, venció, fue revocada o no obra en archivos. 4. Área municipal, autoridad, empresa, concesionario, organismo, gobierno estatal, municipio, esquema intermunicipal o tercero responsable de operar, administrar, supervisar o vigilar el sitio. Si hay operador externo, entregar contrato, concesión, convenio, licitación, adjudicación, anexo técnico o instrumento jurídico correspondiente. 5. Información disponible de operación del sitio del 1 de enero de 2022 a la fecha de respuesta: volumen o tonelaje de residuos recibidos, frecuencia de disposición, informes de operación, presupuesto asignado o ejercido, costos del servicio, cobertura y vida útil estimada. 6. Estudios técnicos, diagnósticos, proyectos ejecutivos, evaluaciones, dictámenes, informes, manuales, programas o documentos relacionados con diseño, construcción, operación, monitoreo, regularización, clausura, saneamiento o cumplimiento de la NOM-083-SEMARNAT-2003. 7. Información sobre infraestructura, control ambiental y operación del sitio: control de acceso, báscula, celdas, impermeabilización, compactación, cobertura, caminos internos, cercado, caseta, control de fauna nociva, manejo de lixiviados, biogás, monitoreo de aguas, suelo, emisiones, olores u otros parámetros ambientales. 8. Inspecciones, visitas de verificación, supervisiones, auditorías, observaciones, recomendaciones, requerimientos, sanciones, multas, clausuras, medidas de seguridad, procedimientos administrativos, denuncias ambientales o medidas correctivas relacionadas con el sitio, del 1 de enero de 2022 a la fechade respuesta. 9. Programa municipal, reglamento, plan, lineamiento, estrategia o instrumento vigente sobre prevención, gestión integral, manejo, tratamiento o disposición final de residuos sólidos urbanos. 10. Si el municipio dispone sus residuos en un sitio fuera de su territorio, informar nombre, ubicación y autoridad responsable del sitio receptor, así como convenio, contrato, autorización o documento que permita dicha disposición. Si parte de la información no es competencia del Ayuntamiento, solicito turnarla al área competente del propio sujeto obligado e indicar qué área posee, administra o debería poseer la información. Si existe inexistencia total o parcial, solicito respuesta fundada y motivada, precisando documentos inexistentes, áreas consultadas y razón de inexistencia. Si la información está publicada en internet, proporcionar liga directa al documento específico, no sólo al portal general.</t>
  </si>
  <si>
    <t>NG L H</t>
  </si>
  <si>
    <t>se solicita que la autoridad del h. ayuntamiento de san luis potosì, a la direcciòn de educaciòn y a su sistema educativo rinda la siguiente informaciòn: 1.- Los métodos, procedimientos, lineamientos, instrumentos de evaluación, formatos o cualquier otro mecanismo utilizado para evaluar los procesos académicos, de gestión educativa y funcionamiento institucional de los centros educativos municipales. 2.- Las tablas de medición, escalas de valoración, rúbricas, matrices de evaluación, indicadores, formatos de seguimiento, sistemas de puntuación o cualquier otra herramienta utilizada para determinar el grado de cumplimiento de los estándares, objetivos y criterios de calidad educativa aplicables a los centros educativos municipales. 3.- Los indicadores de calidad empleados para evaluar el desempeño de los procesos académicos, especificando para cada uno de ellos: a) Su definición y objetivo; b) La metodología y fórmula de cálculo utilizada; c) Las fuentes de información empleadas para su medición; d) Las metas, parámetros o niveles de cumplimiento establecidos; y e) Los criterios utilizados para interpretar los resultados obtenidos. 4.- Los indicadores de profesionalismo y competencias docentes, para evaluar la actuación del personal docente y de coordinación académica, señalando los criterios, parámetros y metodología de evaluación aplicados. 5.- Los informes, resultados de evaluación, auditorías académicas, diagnósticos o documentos equivalentes generados durante los ejercicios 2025 y 2026, relacionados con la evaluación de los procesos académicos y del personal docente, incluyendo: a) Los resultados obtenidos; b) Los hallazgos y observaciones detectadas; c) Las áreas de oportunidad identificadas; d) Las acciones de mejora implementadas o programadas;</t>
  </si>
  <si>
    <t>ANDRÉS SILVA MORUA</t>
  </si>
  <si>
    <t>CONTRATO DE MA. GUADALUPE ALMAGUER PARDO ÁREA DE ADSCRIPCIÓN DE MA. GUADALUPE ALMAGUER PAREO NOMBRE DEL JEFE DIRECTO DE MA. GUADALUPE ALMAGUER PARDO SOLICITUDES Y PERMISO CON Y SIN GOCE DE SUELDO SOLICITADOS POR MA. GUADALUPE ALMAGUER PARDO DE LA FECHA DE HOY A UN AÑO ATRÁS RECIBOS DE NÓMINA EXPEDIDOS A LA FECHA DE RESPUESTA AL MES DE DICIEMBRE DE 2025 QUE MA. GUADALUPE ALMAGUER PARDO COMO SERVIDORA Y FUNCIONARIA PUBLICA INFOME CUANTAS CUENTAS DE FACEBOOK TIENEN BLOQUEADAS EN SU PERFIL PÚBLICO</t>
  </si>
  <si>
    <t>Veronica Tovar Tenorio</t>
  </si>
  <si>
    <t>Por medio del presente, y con fundamento en las disposiciones aplicables en materia de transparencia y acceso a la información pública, solicito de la manera más atenta se proporcione la siguiente información: La relación detallada de todos los apoyos otorgados a la comunidad de Milpillas desde el inicio de la presente administración y hasta la fecha de respuesta de esta solicitud, incluyendo aquellos apoyos: *Económicos *En especie *Materiales *De infraestructura *Programas sociales *Subsidios *Donaciones *O cualquier otro concepto de apoyo brindado por la administración pública. Asimismo, solicito que la información incluya, en la medida de lo posible: 1.Fecha de entrega u otorgamiento 2.Tipo de apoyo 3.Monto económico o valor estimado del apoyo 4.Dependencia o área responsable de su entrega 5.Beneficiarios o población objetivo 6.Documentación que respalde la entrega de dichos apoyos Sin más por el momento, agradezco la atención brindada a la presente y quedo en espera de su respuesta dentro de los plazos establecidos por la normatividad aplicable.</t>
  </si>
  <si>
    <t>En la respuesta a la solicitud 240474426000279 se respondió entregando un contrato de recolección de basura, pero no el de prestación de servicio de barrido mecanizado, por lo tanto, se requiere nuevamente, el contrato entre el Ayuntamiento de San Luis Potosi y la empresa a la que se le concesionó el servicio de barredoras mecánicas para el ejercicio 2025. Gracias</t>
  </si>
  <si>
    <t>1. Si Juan Daniel Martínez Robledo tiene una demanda en contra del ayuntamiento de San Luis Potosí. 2. Mencione el número de expediente de dicha demanda 3. Mencione sus apoderados jurídicos 4. Mencione a quien le notificaron el auto de radicación de dicha demanda. 5. Mencione cual es el estatus de dicha demanda 6. Mencione si existe un desistimiento de dicha demanda, si es así mencione hora y día del desistimiento de la demanda 7. Mencione si en dicha demanda aparece como su apoderada jurídica a Norma Delgado Lozoya. 8. Mencione derivado de los hechos de dicha demanda cuando inicio a laborar para el ayuntamiento y cuando concluyó la relación laboral. 9. Mencione si actualmente labora para el h. ayuntamiento de San Luis Potosí juan Daniel Martínez Robledo y Norma Delgado Lozoya. 10. Mencione con que fecha iniciaron a laborar para el ayuntamiento 11. Mencione si en el curriculum de ambos trabajadores o prestadores de servicios se aprecia que laboraron para Luis Isaac rojas montes y Raúl Jair Chávez Aranda. 12. Mencione si en su declaración de inicio juan Daniel Martínez Robledo mencionó que tiene una relación de concubinato con Norma Delgado Lozoya. 13. Menciona las funciones de Juan Daniel Martínez Robledo y Norma Delgado Lozoya 14. Proporcionar la lista de entrada y salida en donde Juan Daniel Martínez Robledo y Norma Delgado Lozoya checan sus ingresos y egresos como prestadores de servicios profesionales en el ayuntamiento de San Luis Potosí.</t>
  </si>
  <si>
    <t>Yasmin Vazquez Palma</t>
  </si>
  <si>
    <t>Buen día. Por medio de la presente, solicito me enviado el padrón total de licencias de alcohol activas de los municipios antes mencionados. Agradezco su apoyo. Gracias!</t>
  </si>
  <si>
    <t>1.-Si el ayuntamiento de San Luis Potosí a través de sus síndicos inician querellas o denuncias en contra de periodistas, opositores y profesionistas independientes fabricando delitos. 2.-Si Ma del Rosario Vita Hervert ha iniciado carpetas de investigación por instrucciones de Enrique galindo contra opositores del Ayuntamiento. 3.-Si es así contra que opositores y si uno de esos opositores es de origen catalán 4.- si es así su nombre y apellido para intervenir de manera internacional.</t>
  </si>
  <si>
    <t>Jorge Chessal Echavarría</t>
  </si>
  <si>
    <t>Padrón, inventario o relación de fraccionamientos, condominios, privadas, cotos, clusters, cerradas o urbanizaciones con acceso controlado, caseta, pluma, reja, control vehicular o vigilancia privada dentro del municipio de San Luis Potosí, indicando nombre, ubicación, régimen jurídico, autorización de fraccionamiento o condominio, fecha de autorización, estatus de municipalización, existencia de vialidades públicas o privadas y autoridad responsable de supervisión. Se solicita TODA la información disponible mencionada que se encuentre en cualquiera de las dependencias del municipio de San Luis Potosí</t>
  </si>
  <si>
    <t>María del Socorro Andrade Rodriguez</t>
  </si>
  <si>
    <t>derecho, anexando copia simple de mi Identificación Nacional Electoral, asimismo me permito autorizar para recabar la información solicitada a las Licenciadas Saira Lizzet Rivas Martínez y Fatima Vargas Salinas anexando sus identificaciones, de igual manera me permito señalar número telefónico para recibir cualquier tipo de notificación relacionado al presente escrito el [...]; por lo cual me permito exponer respetuosamente: Por medio del presente escrito me dirijo ante usted Licenciado, con el fin obtener copia simple en versión pública de ser el caso del expediente y/o expedientes los cuales tienen relación directa con: ¿Licencia de Construcción; ¿Licencia de Desarrollo de Construcción Inmobiliario. Estos del domicilio ubicado en rústico denominado "Charco de Doña Juliana", ubicado en la Fracción del Aguaje del Barrio de San Sebastián, de esta Ciudad de San Luis Potosí, San Luis Potosí, inmueble que cuenta con una superficie de 124,211.00 ciento veinticuatro mil doscientos once metros cuadrados y las medidas lineales y colindancias siguientes: AL NORTE: En un tramo de Poniente a Oriente 50.00 cincuenta metros; en el segundo de Noroeste a Sureste 150.00 ciento cincuenta metros; en el tercero de Poniente a Oriente 25.00 veinticinco metros, con el Predio llamado La Joya, propiedad de Eugenia Campos. AL ORIENTE: 430.00 Cuatrocientos treinta metros, con propiedad del profesor A. Rodríguez, antes Sacramento Estrada, callejón de por medio. AL SUR: 420 cuatrocientos veinte metros, también con el predio La Joya, callejón de por medio. AL PONIENTE: En un tramo de Suroeste a Noreste, 250.00 doscientos cincuenta metros, con propiedad a Joaquin Ayala y en el segundo en la misma dirección 210.00 doscientos diez metros, con propiedad de T. Carrillo, antes Genoveva Castillo. Bajo Folio Real 208,300 DOSCIENTOS OCHO MIL TRESCIENTOS. Con Clave Catastral: 2400102801000105116800001000000 Aunado a lo anterior y con el fin de recabar dicha información solicitada en líneas que anteceden, me permito anexar al presente escrito copia simple de la escritura que acredita mi personalidad al ser copropietaria, el cual se encuentra debidamente protocolizado bajo instrumento número 11,692 volumen 384, mismo que se encuentra debidamente inscrito en el Registro Público de la Propiedad del Estadio de San Luis Potosí. Por lo anteriormente expuesto, atentamente solicito: UNICO. - Se me tenga por solicitando copia simple en versión pública de ser el caso del expediente y/o expedientes relacionados con Licencia de de Construcción y/o Licencia de Desarrollo de Construcción Inmobiliario del domicilio que en líneas antecede, así como cualquier autorización, visto bueno u opinión que obre en archivo</t>
  </si>
  <si>
    <t>Ciudadanos Observando A.C.</t>
  </si>
  <si>
    <t>1.-Si el ayuntamiento cuenta con un vehículo zeat Ibiza con placas UWP50013E, dentro de su parque vehicular 2.-Si el ayuntamiento en su parque vehicular específicamente en la segunda sindicatura si es así quien o quienes están autorizados para manejarlo 3.-exhibir bitácora de dicho vehículo 4.-si el ayuntamiento aprobó que ese vehículo o cualquier otro vehículo oficial se encuentre en el soccer center sendero los días domingo de cada semana en un horario de 10am a 3 pm 5.-Si la sindicatura segunda cuenta con vehículos oficiales exhibir las bitácoras de manejo y quien o quienes se encuentran autorizados para manipularlos 6.-si la sindicatura segunda cuenta con una camioneta tipo hyunday dentro de su parque vehicular si es así a quien se encuentra asignada y si es así 7.-si existe autorización para que los días domingos a las 6pm se encuentre en el negocio denominado EL GRAB JARDÍN 8.-Si dentro de la agenda de actividades de la sindicó segunda se encuentra tomar acuerdos con Luis Isaac rojas montes en el domicilio denominado EL GRAN JARDÍN 9.-Si Norma Delgado Lozoya se encuentra contratada en el ayuntamiento de San Luis Potosí, si es así si le tiene asociando algún vehículo y si es así tiene autorizado asistir los viernes a las 4 pm al bar denominado adrianos ubicado en la av Rutilo torres de esta ciudad capital 10.-Si Juan Daniel Martínez Robledo cuenta con autorización de la segunda síndico municipal de asistir de lunes a viernes entre las 8 am a 3pm a la denominada ciudad judicial ubicada en la av Colosio de esta ciudad capital 11.-Si se encuentra asignado a la segunda sindicatura municipal alguna arma de fuego de uso exclusivo del ejército si es así con qué número de permiso y favor de exhibirlo 12.-Si la calle montes blancos 433 interior C. lomas segunda sección código postal 78210 de esta ciudad capital es alguna oficina de la segunda sindicatura municipal del ayuntamiento de la capital 13.-si en dicho domicilio la sindicó municipal Ma. del Rosario Vita Hervert sostiene reuniones con Luis Isaac Rojas Montes con la finalidad de reforzar la estructura de el movimiento de regeneración nacional</t>
  </si>
  <si>
    <t>De acuerdo a información oficial publicada en la sección de egresos, requiero copia digital de la factura pagada en el mes de mayo de 2026 a la razón social JOAUDA COMERCIALIZADORA SA DE CV (SIC) por $88,888.89 por concepto de PUBLICIDAD AYUNTAMIENTO MES DE ABRIL 2026. Igualmente requiero copia digital de los contratos celebrados con este proveedor.</t>
  </si>
  <si>
    <t>Samantha Rosillo Monsalve</t>
  </si>
  <si>
    <t>SOLICITO INFORMACIÓN SI EN SU DELEGACION Y/O ALCALDIA Y/O DEMARCACION TERRITORIAL Y EN SU ESTADO SE INSTALARON PANTALLAS PARA LA DIFUSION DE PARTIDOS DE FUTBOL EN EL MARCO DEL MUNDIAL 2026, TORNEO ORGANIZADO POR LA FIFIA. DE HABER LLEVADO DICHA ACCION, SE SOLICITA LA SIGUIENTE INFORMACIÓN: 1. NUMERO DE PANTALLAS 2. UBICACION DE CADA UNA DE ELLAS 3. TAMAÑO O DIMENSIONES EN PULGADAS DE CADA UNA DE ELLAS 5. AFORO EN CADA UNA DE ELLAS POR PARTIDOS DE LA SELECCIÓN MEXICANA TRANSMITIDO DE HABER OCURRIDO ALGUN HECHO O SINIESTRO ANTES, DURANTE Y POSTERIOR A LA TRANSMISIÓN DE LOS PARTIDOS SE SOLICITA ACTA CIRCUNSTANCIADA DE HECHOS. TODO LO ANTERIOR SE REQUIERE EN FORMATO DIGITAL REMITIDO A TRAVES DE LA PLATAFORMA NACIONAL DE TRANSPARENCIA</t>
  </si>
  <si>
    <t>1.-si dentro del listado de juicios donde el ayuntamiento de San Luis Potosí es parte demandada se encuentra el juicio 528/2025/M7 2.-si es así mencione quienes son las partes, los abogados autorizados de las partes y los diversos apoderados jurídicos, el estatus procesal de dicho juicio , en qué fecha fue presentada la demanda, específicamente qué fecha y qué hora se celebró la última actuación en dicho juicio, quienes comparecieron y a qué hora 3.-mencione si norma delgado Lozoya es diversa apoderada jurídica del actor dentro del expediente 528/2025/M7 4.-mencione los horarios de prestaciones de servicios profesionales de norma Delgado Lozoya, si tiene autorizado asistir a las denominadas tortas oscars en horario laboral junto con Javier Fernández y Juan Daniel Martínez Robledo 5.-si el órgano interno de control a iniciado procedimientos administrativos o similares en contra de Juan Daniel Martínez Robledo, Norma Delgado Lozoya, Javier Fernández, si es así en qué status procesal se encuentra 6.-Si dentro del año 2025 Juan Daniel Martínez Robledo fungió como apoderado del y ayuntamiento de San Luis Potosí dentro de los juicios substanciados ante el tribunal estatal de conciliación y arbitraje, liste los números de juicio fechas en que le fue otorgada la personalidad, fechas en que compareció en el tribunal estatal de conciliación y arbitraje dentro del año 2025</t>
  </si>
  <si>
    <t>Víctor Luis De la Torre Orozco</t>
  </si>
  <si>
    <t>Con fundamento en artículos 16 y 21 de la Constitución Política de los Estados Unidos Mexicanos, 132 fracción VII, X, XI, XIII Y XIV del Código Nacional de Procedimientos Penales. y dando cumplimento a los trabajos de investigación ordenados por el Agente Fiscal adscrito a Por medio del presente y dando cumplimento a los trabajos de investigación ordenados por el Agente Fiscal adscrito a la Unidad de Tramitación Común con sede en el Municipio de Villa de Hidalgo, San Luis Potosí, dentro de la Carpeta de Investigación […], me permito solicitar a usted C. DIRECTOR DE TRASPARENCIA DEL H. AYUNTAMINTO DE SAN LUIS POTOSI, y de no existir inconveniente alguno y apoyo en las labores de esta Dirección General de Métodos de Investigación y por medio de este conducto dirigiéndome a usted de manera atenta, a fin de solicitarle; información del registro de fierro quemador a nombre del C. NICOLAS FLORES TELLO, con ubicación en las localidades de peñasco y los Urbanos pertenecientes a este Municipio de San Luis Potosí, de ser positiva la información proporcione información del dibujo/marca u copia del registro de fierro quemador que se encuentre en sus archivos a nombre del señalado. Así mismo dejo a usted el siguiente número telefónico […] y el correo electrónico […] para los fines a que haya lugar.</t>
  </si>
  <si>
    <t>Carlos Alejandro Rubio Moreno</t>
  </si>
  <si>
    <t>Solicito copia en formato digital de todos documentos donde consten los pagos y donaciones efectuadas por el Municipio de San Luis Potosí y el Gobierno del Estado de San Luis Potosí para la organización del Maratón Internacional Tangamanga o el representante legal del comité organizador de este evento al que se hayan efectuado. Requiriendo se aporte el documento a través del cual la organización de este evento atlético solicito el apoyo. Información solicitada Plazos Del mismo modo, se requiere en formato digital los documentos a través del cual la organización del Maratón Internacional Tangamanga solicito a la Secretaria de Seguridad y Protección Ciudadana del Municipio, así como a la Guardia Civil del Estado, el apoyo vial, cierre de vialidades y accesos a los Parques Tangamanga I y II, y su correspondiente autorización.</t>
  </si>
  <si>
    <t>Emmanuel Alejandro Díaz Barajas</t>
  </si>
  <si>
    <t>Con fundamento en la legislación aplicable en materia de transparencia y acceso a la información pública, solicito se me proporcione la información relacionada con el predio identificado con la clave catastral 2400102801000105203900011000000, ubicado en Av. Circuito exportación No. 311, Lotes 11 y 12 de la manzana 3 (Tres), interior Parque Industrial Tres Naciones, Zona Industrial San Luis Potosí, S.L.P. Solicito copia simple o electrónica de la siguiente información que obre en los archivos de las dependencias municipales competentes: 1. Licencias, permisos o autorizaciones de construcción emitidas respecto al predio. 2. Dictámenes de uso de suelo vigentes o históricos. 3. Alineamiento y número oficial. 4. Subdivisiones, fusiones o relotificaciones autorizadas. 5. Planos, proyectos o expedientes administrativos relacionados con el inmueble. 6. Cualquier otro documento o resolución emitida por autoridades municipales. En caso de que alguna de la información solicitada no obre en poder de esa Unidad de Transparencia o de las dependencias municipales correspondientes, solicito se turne la presente solicitud al área competente o, en su defecto, se me informe qué autoridad es la responsable de su resguardo. Asimismo, solicito que la información sea entregada en formato electrónico o por cualquier otro medio legalmente procedente. Sin otro particular, agradezco de antemano la atención brindada a la presente solicitud y quedo atento a cualquier requerimiento de información o documentación adicional que resulte necesaria para su trámite.</t>
  </si>
  <si>
    <t>1.-Si Norma Delgado Lozoya tiene autorizado prestar servicios profesionales para Luisa rojas montes 2.-Si Norma Delgado Lozoya tiene en su expediente de recursos humanos pruebas de toxicología</t>
  </si>
  <si>
    <t>Ma. Antonia Martinez Hernandez</t>
  </si>
  <si>
    <t>Acudo a esta autoridad con la finalidad de solicitar toda la información correspondiente a la autorización que se dio por parte de Cementerios Municipales (particularmente el Panteón del Saucito,) respecto de la colocación de una placa de concreto que fue colocada sobre el lugar donde fue sepultado mi esposo Raúl Soriano Frutos en fecha 21 de julio del año 2009, precisando es la fosa AB # 037, Manzana 10 – A. Se solicita toda la información relativa se requiere en copia simple en su versión pública.</t>
  </si>
  <si>
    <t>1.-Favor de exhibir los registros de entrada y salida de Juan Daniel Martínez Robledo y Norma Delgado Lozoya de todo el mes de febrero y marzo del 2026 2.-Favor de exhibir si Juan Daniel Martínez Robledo y Norma Delgado Lozoya han solicitado permisos sin goce de sueldo de los meses de febrero y marzo del 2026 , si es así que días ocurrieron dichos permisos . 3.-Recibos de ingresos , honorarios , o emolumentos de Juan Daniel Martínez Robledo y Norma Delgado Lozoya de los meses de febrero y marzo del 2026, a que cantidades ascendieron , cuantos días laboraron cada semana de dichos meses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</si>
</sst>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m/d/yyyy"/>
  </numFmts>
  <fonts count="17" x14ac:knownFonts="1">
    <font>
      <sz val="10"/>
      <name val="Arial"/>
    </font>
    <font>
      <b/>
      <sz val="14"/>
      <name val="Arial"/>
      <family val="2"/>
    </font>
    <font>
      <b/>
      <sz val="10"/>
      <name val="Arial"/>
      <family val="2"/>
    </font>
    <font>
      <sz val="8"/>
      <name val="Arial"/>
      <family val="2"/>
    </font>
    <font>
      <sz val="10"/>
      <name val="Arial"/>
      <family val="2"/>
    </font>
    <font>
      <b/>
      <sz val="10"/>
      <color indexed="9"/>
      <name val="Arial"/>
      <family val="2"/>
    </font>
    <font>
      <sz val="10"/>
      <name val="Arial"/>
      <family val="2"/>
    </font>
    <font>
      <sz val="12"/>
      <name val="Arial"/>
      <family val="2"/>
    </font>
    <font>
      <b/>
      <u/>
      <sz val="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12"/>
      <name val="Arial"/>
    </font>
  </fonts>
  <fills count="8">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s>
  <borders count="12">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s>
  <cellStyleXfs count="2">
    <xf numFmtId="0" fontId="0" fillId="0" borderId="0"/>
    <xf numFmtId="0" fontId="4" fillId="7" borderId="11" applyNumberFormat="0" applyFont="0" applyAlignment="0" applyProtection="0"/>
  </cellStyleXfs>
  <cellXfs count="43">
    <xf numFmtId="0" fontId="0" fillId="0" borderId="0" xfId="0"/>
    <xf numFmtId="0" fontId="2" fillId="0" borderId="0" xfId="0" applyFont="1"/>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1" fillId="5" borderId="0" xfId="0" applyFont="1" applyFill="1" applyAlignment="1">
      <alignment horizontal="center" vertical="top"/>
    </xf>
    <xf numFmtId="0" fontId="11" fillId="0" borderId="3" xfId="0" applyFont="1" applyBorder="1" applyAlignment="1">
      <alignment horizontal="center" vertical="top"/>
    </xf>
    <xf numFmtId="0" fontId="0" fillId="0" borderId="0" xfId="0" applyAlignment="1">
      <alignment horizontal="center" vertical="center"/>
    </xf>
    <xf numFmtId="0" fontId="2" fillId="0" borderId="0" xfId="0" applyFont="1" applyAlignment="1">
      <alignment horizontal="center" vertical="center" wrapText="1"/>
    </xf>
    <xf numFmtId="0" fontId="7" fillId="3" borderId="4" xfId="0" applyFont="1" applyFill="1" applyBorder="1" applyAlignment="1">
      <alignment horizontal="center" vertical="top" wrapText="1"/>
    </xf>
    <xf numFmtId="0" fontId="2" fillId="0" borderId="0" xfId="0" applyFont="1" applyAlignment="1">
      <alignment horizontal="left"/>
    </xf>
    <xf numFmtId="0" fontId="9" fillId="6" borderId="1" xfId="1" applyFont="1" applyFill="1" applyBorder="1" applyAlignment="1">
      <alignment horizontal="center" vertical="center"/>
    </xf>
    <xf numFmtId="0" fontId="10" fillId="0" borderId="0" xfId="0" applyFont="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5" xfId="0" applyFont="1" applyBorder="1" applyAlignment="1">
      <alignment horizontal="center" vertical="top"/>
    </xf>
    <xf numFmtId="0" fontId="0" fillId="0" borderId="6" xfId="0" applyBorder="1" applyAlignment="1">
      <alignment horizontal="center" vertical="top"/>
    </xf>
    <xf numFmtId="0" fontId="0" fillId="0" borderId="7" xfId="0" applyBorder="1" applyAlignment="1">
      <alignment horizontal="center" vertical="top"/>
    </xf>
    <xf numFmtId="0" fontId="0" fillId="0" borderId="0" xfId="0" applyAlignment="1">
      <alignment horizontal="center" vertical="center" wrapText="1"/>
    </xf>
    <xf numFmtId="0" fontId="7" fillId="6" borderId="0" xfId="0" applyFont="1" applyFill="1"/>
    <xf numFmtId="0" fontId="0" fillId="0" borderId="2" xfId="0" applyBorder="1" applyAlignment="1">
      <alignment horizontal="center"/>
    </xf>
    <xf numFmtId="0" fontId="0" fillId="0" borderId="2" xfId="0" applyBorder="1" applyAlignment="1">
      <alignment horizontal="center" vertical="center"/>
    </xf>
    <xf numFmtId="1" fontId="16" fillId="6" borderId="0" xfId="0" applyNumberFormat="1" applyFont="1" applyFill="1" applyAlignment="1">
      <alignment horizontal="center"/>
    </xf>
    <xf numFmtId="0" fontId="16" fillId="6" borderId="0" xfId="0" applyFont="1" applyFill="1"/>
    <xf numFmtId="164" fontId="16" fillId="6" borderId="0" xfId="0" applyNumberFormat="1" applyFont="1" applyFill="1" applyAlignment="1">
      <alignment horizontal="center"/>
    </xf>
    <xf numFmtId="0" fontId="16" fillId="6" borderId="0" xfId="0" applyFont="1" applyFill="1" applyAlignment="1">
      <alignment horizontal="center"/>
    </xf>
    <xf numFmtId="14" fontId="16" fillId="6" borderId="0" xfId="0" applyNumberFormat="1" applyFont="1" applyFill="1" applyAlignment="1">
      <alignment horizontal="center"/>
    </xf>
    <xf numFmtId="0" fontId="1" fillId="0" borderId="0" xfId="0" applyFont="1" applyAlignment="1">
      <alignment horizontal="center" wrapText="1"/>
    </xf>
    <xf numFmtId="0" fontId="13" fillId="0" borderId="9" xfId="0" applyFont="1" applyBorder="1" applyAlignment="1">
      <alignment horizontal="center" vertical="center" wrapText="1"/>
    </xf>
    <xf numFmtId="0" fontId="13" fillId="0" borderId="0" xfId="0" applyFont="1" applyAlignment="1">
      <alignment horizontal="center" vertical="center" wrapText="1"/>
    </xf>
    <xf numFmtId="0" fontId="13" fillId="0" borderId="10" xfId="0" applyFont="1" applyBorder="1" applyAlignment="1">
      <alignment horizontal="left" vertical="center" wrapText="1"/>
    </xf>
    <xf numFmtId="0" fontId="13" fillId="0" borderId="0" xfId="0" applyFont="1" applyAlignment="1">
      <alignment horizontal="left" vertical="center" wrapText="1"/>
    </xf>
    <xf numFmtId="0" fontId="0" fillId="0" borderId="0" xfId="0" applyAlignment="1">
      <alignment horizontal="center"/>
    </xf>
    <xf numFmtId="0" fontId="15" fillId="0" borderId="0" xfId="0" applyFont="1" applyAlignment="1">
      <alignment horizontal="center" vertical="top"/>
    </xf>
    <xf numFmtId="0" fontId="11" fillId="0" borderId="3" xfId="0" applyFont="1" applyBorder="1" applyAlignment="1">
      <alignment horizontal="left" vertical="top" wrapText="1"/>
    </xf>
    <xf numFmtId="0" fontId="11" fillId="5" borderId="8" xfId="0" applyFont="1" applyFill="1" applyBorder="1" applyAlignment="1">
      <alignment horizontal="center"/>
    </xf>
    <xf numFmtId="14" fontId="16" fillId="6" borderId="0" xfId="0" applyNumberFormat="1" applyFont="1" applyFill="1" applyAlignment="1">
      <alignment horizontal="left"/>
    </xf>
  </cellXfs>
  <cellStyles count="2">
    <cellStyle name="Normal" xfId="0" builtinId="0"/>
    <cellStyle name="Notas" xfId="1" builtinId="10"/>
  </cellStyles>
  <dxfs count="20">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numFmt numFmtId="0" formatCode="Genera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general"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alignment horizontal="center" vertical="center" textRotation="0" wrapText="1" indent="0" justifyLastLine="0" shrinkToFit="0" readingOrder="0"/>
    </dxf>
  </dxfs>
  <tableStyles count="0" defaultTableStyle="TableStyleMedium2" defaultPivotStyle="PivotStyleLight16"/>
  <colors>
    <mruColors>
      <color rgb="FFFFFFCC"/>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6</xdr:row>
      <xdr:rowOff>70741</xdr:rowOff>
    </xdr:to>
    <xdr:pic>
      <xdr:nvPicPr>
        <xdr:cNvPr id="1025" name="Picture 1" descr="0">
          <a:extLst>
            <a:ext uri="{FF2B5EF4-FFF2-40B4-BE49-F238E27FC236}">
              <a16:creationId xmlns:a16="http://schemas.microsoft.com/office/drawing/2014/main"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00000000-000C-0000-FFFF-FFFF00000000}" name="Respuestas" displayName="Respuestas" ref="B12:C24" totalsRowShown="0">
  <tableColumns count="2">
    <tableColumn id="1" xr3:uid="{00000000-0010-0000-0000-000001000000}" name="Respuesta" dataDxfId="5"/>
    <tableColumn id="2" xr3:uid="{00000000-0010-0000-0000-000002000000}" name="Descripción" dataDxfId="4"/>
  </tableColumns>
  <tableStyleInfo name="TableStyleLight9"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 xr:uid="{00000000-000C-0000-FFFF-FFFF01000000}" name="Tramites" displayName="Tramites" ref="B28:C31" totalsRowShown="0">
  <tableColumns count="2">
    <tableColumn id="1" xr3:uid="{00000000-0010-0000-0100-000001000000}" name="Trámite" dataDxfId="3"/>
    <tableColumn id="2" xr3:uid="{00000000-0010-0000-0100-000002000000}" name="Descripción" dataDxfId="2"/>
  </tableColumns>
  <tableStyleInfo name="TableStyleLight10" showFirstColumn="0" showLastColumn="0" showRowStripes="1" showColumnStripes="0"/>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 xr:uid="{00000000-000C-0000-FFFF-FFFF02000000}" name="Medios" displayName="Medios" ref="B36:C42" totalsRowShown="0">
  <tableColumns count="2">
    <tableColumn id="1" xr3:uid="{00000000-0010-0000-0200-000001000000}" name="Medio" dataDxfId="1"/>
    <tableColumn id="2" xr3:uid="{00000000-0010-0000-0200-000002000000}" name="Descripción" dataDxfId="0"/>
  </tableColumns>
  <tableStyleInfo name="TableStyleLight11" showFirstColumn="0" showLastColumn="0" showRowStripes="1" showColumnStripes="0"/>
</table>
</file>

<file path=xl/tables/table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00000000-000C-0000-FFFF-FFFF03000000}" name="Folios" displayName="Folios" ref="A9:M109" totalsRowShown="0" headerRowDxfId="19">
  <tableColumns count="13">
    <tableColumn id="1" xr3:uid="{00000000-0010-0000-0300-000001000000}" name="Número de folio." dataDxfId="18"/>
    <tableColumn id="12" xr3:uid="{00000000-0010-0000-0300-00000C000000}" name="Nombre del solicitante" dataDxfId="17"/>
    <tableColumn id="2" xr3:uid="{00000000-0010-0000-0300-000002000000}" name="Fecha de Recepción" dataDxfId="16"/>
    <tableColumn id="3" xr3:uid="{00000000-0010-0000-0300-000003000000}" name="Información Solicitada" dataDxfId="15"/>
    <tableColumn id="4" xr3:uid="{00000000-0010-0000-0300-000004000000}" name="Trámite" dataDxfId="14"/>
    <tableColumn id="5" xr3:uid="{00000000-0010-0000-0300-000005000000}" name="Respuesta" dataDxfId="13"/>
    <tableColumn id="6" xr3:uid="{00000000-0010-0000-0300-000006000000}" name="Fecha de Respuesta" dataDxfId="12"/>
    <tableColumn id="13" xr3:uid="{00000000-0010-0000-0300-00000D000000}" name="Resultado" dataDxfId="11"/>
    <tableColumn id="8" xr3:uid="{00000000-0010-0000-0300-000008000000}" name="Costo de Reproducción" dataDxfId="10"/>
    <tableColumn id="7" xr3:uid="{00000000-0010-0000-0300-000007000000}" name="Medio de Notificación" dataDxfId="9"/>
    <tableColumn id="9" xr3:uid="{00000000-0010-0000-0300-000009000000}" name="Costo de envio" dataDxfId="8"/>
    <tableColumn id="10" xr3:uid="{00000000-0010-0000-0300-00000A000000}" name="Mes de Recepción" dataDxfId="7">
      <calculatedColumnFormula>IF(Formato!$C10&lt;&gt;"",MONTH(C10),"")</calculatedColumnFormula>
    </tableColumn>
    <tableColumn id="11" xr3:uid="{00000000-0010-0000-0300-00000B000000}" name="Mes de Respuesta" dataDxfId="6">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table" Target="../tables/table4.xml"/><Relationship Id="rId2" Type="http://schemas.openxmlformats.org/officeDocument/2006/relationships/drawing" Target="../drawings/drawing1.xml"/><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E42"/>
  <sheetViews>
    <sheetView showGridLines="0" topLeftCell="A22" workbookViewId="0">
      <selection activeCell="E27" sqref="E27"/>
    </sheetView>
  </sheetViews>
  <sheetFormatPr baseColWidth="10" defaultColWidth="11.42578125" defaultRowHeight="12.75" x14ac:dyDescent="0.2"/>
  <cols>
    <col min="1" max="1" width="11.42578125" style="10"/>
    <col min="2" max="2" width="12" style="10" customWidth="1"/>
    <col min="3" max="3" width="135.28515625" customWidth="1"/>
  </cols>
  <sheetData>
    <row r="1" spans="1:5" ht="25.5" x14ac:dyDescent="0.35">
      <c r="A1" s="11" t="s">
        <v>0</v>
      </c>
      <c r="B1" s="11" t="s">
        <v>1</v>
      </c>
      <c r="C1" s="41" t="s">
        <v>2</v>
      </c>
      <c r="D1" s="41"/>
      <c r="E1" s="41"/>
    </row>
    <row r="2" spans="1:5" ht="85.5" customHeight="1" x14ac:dyDescent="0.2">
      <c r="A2" s="12">
        <v>34</v>
      </c>
      <c r="B2" s="12" t="s">
        <v>3</v>
      </c>
      <c r="C2" s="40" t="s">
        <v>4</v>
      </c>
      <c r="D2" s="40"/>
      <c r="E2" s="40"/>
    </row>
    <row r="3" spans="1:5" ht="64.5" customHeight="1" x14ac:dyDescent="0.2">
      <c r="A3" s="12">
        <v>54</v>
      </c>
      <c r="B3" s="12" t="s">
        <v>5</v>
      </c>
      <c r="C3" s="40" t="s">
        <v>6</v>
      </c>
      <c r="D3" s="40"/>
      <c r="E3" s="40"/>
    </row>
    <row r="4" spans="1:5" ht="69" customHeight="1" x14ac:dyDescent="0.2">
      <c r="A4" s="12">
        <v>54</v>
      </c>
      <c r="B4" s="12" t="s">
        <v>7</v>
      </c>
      <c r="C4" s="40" t="s">
        <v>8</v>
      </c>
      <c r="D4" s="40"/>
      <c r="E4" s="40"/>
    </row>
    <row r="10" spans="1:5" ht="15.75" x14ac:dyDescent="0.2">
      <c r="B10" s="39" t="s">
        <v>44</v>
      </c>
      <c r="C10" s="39"/>
    </row>
    <row r="12" spans="1:5" x14ac:dyDescent="0.2">
      <c r="B12" s="20" t="s">
        <v>9</v>
      </c>
      <c r="C12" s="9" t="s">
        <v>10</v>
      </c>
    </row>
    <row r="13" spans="1:5" x14ac:dyDescent="0.2">
      <c r="B13" s="10">
        <v>1</v>
      </c>
      <c r="C13" s="9" t="s">
        <v>11</v>
      </c>
    </row>
    <row r="14" spans="1:5" x14ac:dyDescent="0.2">
      <c r="B14" s="10">
        <v>2</v>
      </c>
      <c r="C14" s="9" t="s">
        <v>12</v>
      </c>
    </row>
    <row r="15" spans="1:5" x14ac:dyDescent="0.2">
      <c r="B15" s="10">
        <v>3</v>
      </c>
      <c r="C15" s="9" t="s">
        <v>13</v>
      </c>
    </row>
    <row r="16" spans="1:5" x14ac:dyDescent="0.2">
      <c r="B16" s="10">
        <v>4</v>
      </c>
      <c r="C16" s="9" t="s">
        <v>14</v>
      </c>
    </row>
    <row r="17" spans="2:3" x14ac:dyDescent="0.2">
      <c r="B17" s="10">
        <v>5</v>
      </c>
      <c r="C17" s="9" t="s">
        <v>15</v>
      </c>
    </row>
    <row r="18" spans="2:3" x14ac:dyDescent="0.2">
      <c r="B18" s="10">
        <v>6</v>
      </c>
      <c r="C18" s="9" t="s">
        <v>16</v>
      </c>
    </row>
    <row r="19" spans="2:3" x14ac:dyDescent="0.2">
      <c r="B19" s="10">
        <v>7</v>
      </c>
      <c r="C19" s="9" t="s">
        <v>17</v>
      </c>
    </row>
    <row r="20" spans="2:3" x14ac:dyDescent="0.2">
      <c r="B20" s="10">
        <v>8</v>
      </c>
      <c r="C20" s="9" t="s">
        <v>18</v>
      </c>
    </row>
    <row r="21" spans="2:3" x14ac:dyDescent="0.2">
      <c r="B21" s="10">
        <v>9</v>
      </c>
      <c r="C21" s="9" t="s">
        <v>19</v>
      </c>
    </row>
    <row r="22" spans="2:3" x14ac:dyDescent="0.2">
      <c r="B22" s="10">
        <v>10</v>
      </c>
      <c r="C22" t="s">
        <v>58</v>
      </c>
    </row>
    <row r="23" spans="2:3" x14ac:dyDescent="0.2">
      <c r="B23" s="10">
        <v>11</v>
      </c>
      <c r="C23" s="9" t="s">
        <v>59</v>
      </c>
    </row>
    <row r="24" spans="2:3" x14ac:dyDescent="0.2">
      <c r="B24" s="10">
        <v>12</v>
      </c>
      <c r="C24" s="9" t="s">
        <v>57</v>
      </c>
    </row>
    <row r="26" spans="2:3" ht="15.75" x14ac:dyDescent="0.2">
      <c r="B26" s="39" t="s">
        <v>43</v>
      </c>
      <c r="C26" s="39"/>
    </row>
    <row r="28" spans="2:3" x14ac:dyDescent="0.2">
      <c r="B28" s="20" t="s">
        <v>20</v>
      </c>
      <c r="C28" s="9" t="s">
        <v>10</v>
      </c>
    </row>
    <row r="29" spans="2:3" x14ac:dyDescent="0.2">
      <c r="B29" s="10">
        <v>1</v>
      </c>
      <c r="C29" s="9" t="s">
        <v>21</v>
      </c>
    </row>
    <row r="30" spans="2:3" x14ac:dyDescent="0.2">
      <c r="B30" s="10">
        <v>2</v>
      </c>
      <c r="C30" s="9" t="s">
        <v>22</v>
      </c>
    </row>
    <row r="31" spans="2:3" x14ac:dyDescent="0.2">
      <c r="B31" s="10">
        <v>3</v>
      </c>
      <c r="C31" s="9" t="s">
        <v>23</v>
      </c>
    </row>
    <row r="34" spans="2:3" ht="15.75" x14ac:dyDescent="0.2">
      <c r="B34" s="39" t="s">
        <v>45</v>
      </c>
      <c r="C34" s="39"/>
    </row>
    <row r="36" spans="2:3" x14ac:dyDescent="0.2">
      <c r="B36" s="20" t="s">
        <v>46</v>
      </c>
      <c r="C36" s="9" t="s">
        <v>10</v>
      </c>
    </row>
    <row r="37" spans="2:3" x14ac:dyDescent="0.2">
      <c r="B37" s="10">
        <v>1</v>
      </c>
      <c r="C37" s="9" t="s">
        <v>47</v>
      </c>
    </row>
    <row r="38" spans="2:3" x14ac:dyDescent="0.2">
      <c r="B38" s="10">
        <v>2</v>
      </c>
      <c r="C38" s="9" t="s">
        <v>53</v>
      </c>
    </row>
    <row r="39" spans="2:3" x14ac:dyDescent="0.2">
      <c r="B39" s="10">
        <v>3</v>
      </c>
      <c r="C39" s="9" t="s">
        <v>48</v>
      </c>
    </row>
    <row r="40" spans="2:3" x14ac:dyDescent="0.2">
      <c r="B40" s="10">
        <v>4</v>
      </c>
      <c r="C40" s="9" t="s">
        <v>51</v>
      </c>
    </row>
    <row r="41" spans="2:3" x14ac:dyDescent="0.2">
      <c r="B41" s="10">
        <v>5</v>
      </c>
      <c r="C41" t="s">
        <v>50</v>
      </c>
    </row>
    <row r="42" spans="2:3" x14ac:dyDescent="0.2">
      <c r="B42" s="10">
        <v>6</v>
      </c>
      <c r="C42" t="s">
        <v>52</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M113"/>
  <sheetViews>
    <sheetView showGridLines="0" tabSelected="1" topLeftCell="B1" zoomScale="89" zoomScaleNormal="89" workbookViewId="0">
      <selection activeCell="A10" sqref="A10"/>
    </sheetView>
  </sheetViews>
  <sheetFormatPr baseColWidth="10" defaultColWidth="9.140625" defaultRowHeight="12.75" x14ac:dyDescent="0.2"/>
  <cols>
    <col min="1" max="1" width="21.5703125" style="5" customWidth="1"/>
    <col min="2" max="2" width="17.42578125" customWidth="1"/>
    <col min="3" max="3" width="14.7109375" customWidth="1"/>
    <col min="4" max="4" width="26.140625" customWidth="1"/>
    <col min="5" max="5" width="19" customWidth="1"/>
    <col min="6" max="6" width="53.7109375" customWidth="1"/>
    <col min="7" max="7" width="21.7109375" bestFit="1" customWidth="1"/>
    <col min="8" max="8" width="11.140625" bestFit="1" customWidth="1"/>
    <col min="9" max="9" width="13.5703125" bestFit="1" customWidth="1"/>
    <col min="10" max="10" width="11.7109375" bestFit="1" customWidth="1"/>
    <col min="11" max="11" width="22.42578125" customWidth="1"/>
    <col min="12" max="12" width="13.42578125" hidden="1" customWidth="1"/>
    <col min="13" max="13" width="1.5703125" hidden="1" customWidth="1"/>
    <col min="14" max="251" width="11.42578125" customWidth="1"/>
  </cols>
  <sheetData>
    <row r="1" spans="1:13" ht="27.75" customHeight="1" x14ac:dyDescent="0.2">
      <c r="A1" s="3" t="s">
        <v>24</v>
      </c>
      <c r="B1" s="17">
        <v>6</v>
      </c>
      <c r="C1" s="34" t="s">
        <v>25</v>
      </c>
      <c r="D1" s="35"/>
      <c r="F1" s="3" t="s">
        <v>26</v>
      </c>
      <c r="G1" s="7" t="s">
        <v>27</v>
      </c>
      <c r="H1" s="6">
        <f>COUNTIF(Formato!$L$10:$L$109,B1)</f>
        <v>68</v>
      </c>
      <c r="I1" s="36" t="s">
        <v>28</v>
      </c>
      <c r="J1" s="37"/>
      <c r="K1" s="37"/>
      <c r="L1" s="37"/>
    </row>
    <row r="2" spans="1:13" ht="29.25" customHeight="1" thickBot="1" x14ac:dyDescent="0.25">
      <c r="B2" s="18" t="str">
        <f>IF(B1&gt;0, CHOOSE(B1,"Enero", "Febrero", "Marzo", "Abril", "Mayo", "Junio", "Julio", "Agosto","Septiembre","Octubre","Noviembre","Diciembre"),"Escriba arriba número de mes a reportar")</f>
        <v>Junio</v>
      </c>
      <c r="F2" s="4"/>
      <c r="G2" s="8" t="s">
        <v>29</v>
      </c>
      <c r="H2" s="6">
        <f>COUNTIF(Formato!$M$10:$M$109,B1)</f>
        <v>55</v>
      </c>
      <c r="I2" s="36" t="s">
        <v>30</v>
      </c>
      <c r="J2" s="37"/>
      <c r="K2" s="37"/>
      <c r="L2" s="37"/>
    </row>
    <row r="3" spans="1:13" ht="18" x14ac:dyDescent="0.2">
      <c r="A3" s="3" t="s">
        <v>31</v>
      </c>
      <c r="B3" s="17">
        <v>2026</v>
      </c>
      <c r="D3" s="4"/>
      <c r="E3" s="14"/>
      <c r="F3" s="13"/>
      <c r="M3" s="21" t="s">
        <v>32</v>
      </c>
    </row>
    <row r="4" spans="1:13" ht="32.25" customHeight="1" x14ac:dyDescent="0.2">
      <c r="M4" s="22">
        <v>1</v>
      </c>
    </row>
    <row r="5" spans="1:13" ht="13.5" thickBot="1" x14ac:dyDescent="0.25">
      <c r="F5" s="9"/>
      <c r="M5" s="23">
        <v>2</v>
      </c>
    </row>
    <row r="6" spans="1:13" ht="18" customHeight="1" x14ac:dyDescent="0.25">
      <c r="A6" s="33" t="s">
        <v>33</v>
      </c>
      <c r="B6" s="33"/>
      <c r="C6" s="33"/>
      <c r="D6" s="33"/>
      <c r="E6" s="33"/>
      <c r="F6" s="33"/>
      <c r="G6" s="33"/>
      <c r="H6" s="33"/>
      <c r="I6" s="33"/>
    </row>
    <row r="7" spans="1:13" x14ac:dyDescent="0.2">
      <c r="D7" s="38" t="s">
        <v>60</v>
      </c>
      <c r="E7" s="38"/>
      <c r="F7" s="38"/>
    </row>
    <row r="9" spans="1:13" s="2" customFormat="1" ht="44.25" customHeight="1" thickBot="1" x14ac:dyDescent="0.25">
      <c r="A9" s="19" t="s">
        <v>49</v>
      </c>
      <c r="B9" s="19" t="s">
        <v>55</v>
      </c>
      <c r="C9" s="24" t="s">
        <v>34</v>
      </c>
      <c r="D9" s="19" t="s">
        <v>35</v>
      </c>
      <c r="E9" s="24" t="s">
        <v>20</v>
      </c>
      <c r="F9" s="24" t="s">
        <v>9</v>
      </c>
      <c r="G9" s="24" t="s">
        <v>36</v>
      </c>
      <c r="H9" s="24" t="s">
        <v>54</v>
      </c>
      <c r="I9" s="24" t="s">
        <v>37</v>
      </c>
      <c r="J9" s="24" t="s">
        <v>56</v>
      </c>
      <c r="K9" s="24" t="s">
        <v>38</v>
      </c>
      <c r="L9" s="15" t="s">
        <v>39</v>
      </c>
      <c r="M9" s="15" t="s">
        <v>40</v>
      </c>
    </row>
    <row r="10" spans="1:13" ht="15" x14ac:dyDescent="0.2">
      <c r="A10" s="28">
        <v>240474426000219</v>
      </c>
      <c r="B10" s="29" t="s">
        <v>63</v>
      </c>
      <c r="C10" s="32">
        <v>46148</v>
      </c>
      <c r="D10" s="29" t="s">
        <v>64</v>
      </c>
      <c r="E10" s="31" t="s">
        <v>23</v>
      </c>
      <c r="F10" s="29" t="s">
        <v>17</v>
      </c>
      <c r="G10" s="32">
        <v>46176</v>
      </c>
      <c r="H10" s="42" t="s">
        <v>116</v>
      </c>
      <c r="I10" s="29"/>
      <c r="J10" s="29" t="s">
        <v>47</v>
      </c>
      <c r="K10" s="29" t="s">
        <v>117</v>
      </c>
      <c r="L10" s="26">
        <f>IF(Formato!$C10&lt;&gt;"",MONTH(C10),"")</f>
        <v>5</v>
      </c>
      <c r="M10" s="27">
        <f>IF(Formato!$G10&lt;&gt;"",MONTH(G10),"")</f>
        <v>6</v>
      </c>
    </row>
    <row r="11" spans="1:13" ht="15" x14ac:dyDescent="0.2">
      <c r="A11" s="28">
        <v>240474426000220</v>
      </c>
      <c r="B11" s="29" t="s">
        <v>62</v>
      </c>
      <c r="C11" s="32">
        <v>46149</v>
      </c>
      <c r="D11" s="29" t="s">
        <v>65</v>
      </c>
      <c r="E11" s="31" t="s">
        <v>23</v>
      </c>
      <c r="F11" s="29" t="s">
        <v>17</v>
      </c>
      <c r="G11" s="32">
        <v>46177</v>
      </c>
      <c r="H11" s="42" t="s">
        <v>116</v>
      </c>
      <c r="I11" s="29"/>
      <c r="J11" s="29" t="s">
        <v>47</v>
      </c>
      <c r="K11" s="29" t="s">
        <v>117</v>
      </c>
      <c r="L11" s="26">
        <f>IF(Formato!$C11&lt;&gt;"",MONTH(C11),"")</f>
        <v>5</v>
      </c>
      <c r="M11" s="27">
        <f>IF(Formato!$G11&lt;&gt;"",MONTH(G11),"")</f>
        <v>6</v>
      </c>
    </row>
    <row r="12" spans="1:13" ht="15" x14ac:dyDescent="0.2">
      <c r="A12" s="28">
        <v>240474426000223</v>
      </c>
      <c r="B12" s="29" t="s">
        <v>66</v>
      </c>
      <c r="C12" s="32">
        <v>46149</v>
      </c>
      <c r="D12" s="25" t="s">
        <v>67</v>
      </c>
      <c r="E12" s="31" t="s">
        <v>23</v>
      </c>
      <c r="F12" s="29" t="s">
        <v>17</v>
      </c>
      <c r="G12" s="32">
        <v>46177</v>
      </c>
      <c r="H12" s="42" t="s">
        <v>116</v>
      </c>
      <c r="I12" s="29"/>
      <c r="J12" s="29" t="s">
        <v>47</v>
      </c>
      <c r="K12" s="29" t="s">
        <v>117</v>
      </c>
      <c r="L12" s="26">
        <f>IF(Formato!$C12&lt;&gt;"",MONTH(C12),"")</f>
        <v>5</v>
      </c>
      <c r="M12" s="27">
        <f>IF(Formato!$G12&lt;&gt;"",MONTH(G12),"")</f>
        <v>6</v>
      </c>
    </row>
    <row r="13" spans="1:13" ht="15" x14ac:dyDescent="0.2">
      <c r="A13" s="28">
        <v>240474426000224</v>
      </c>
      <c r="B13" s="29" t="s">
        <v>68</v>
      </c>
      <c r="C13" s="32">
        <v>46150</v>
      </c>
      <c r="D13" s="29" t="s">
        <v>69</v>
      </c>
      <c r="E13" s="31" t="s">
        <v>23</v>
      </c>
      <c r="F13" s="29" t="s">
        <v>17</v>
      </c>
      <c r="G13" s="32">
        <v>46178</v>
      </c>
      <c r="H13" s="42" t="s">
        <v>116</v>
      </c>
      <c r="I13" s="29"/>
      <c r="J13" s="29" t="s">
        <v>47</v>
      </c>
      <c r="K13" s="29" t="s">
        <v>117</v>
      </c>
      <c r="L13" s="26">
        <f>IF(Formato!$C13&lt;&gt;"",MONTH(C13),"")</f>
        <v>5</v>
      </c>
      <c r="M13" s="27">
        <f>IF(Formato!$G13&lt;&gt;"",MONTH(G13),"")</f>
        <v>6</v>
      </c>
    </row>
    <row r="14" spans="1:13" ht="15" x14ac:dyDescent="0.2">
      <c r="A14" s="28">
        <v>240474426000225</v>
      </c>
      <c r="B14" s="29" t="s">
        <v>62</v>
      </c>
      <c r="C14" s="32">
        <v>46150</v>
      </c>
      <c r="D14" s="29" t="s">
        <v>70</v>
      </c>
      <c r="E14" s="31" t="s">
        <v>23</v>
      </c>
      <c r="F14" s="29" t="s">
        <v>17</v>
      </c>
      <c r="G14" s="32">
        <v>46178</v>
      </c>
      <c r="H14" s="42" t="s">
        <v>116</v>
      </c>
      <c r="I14" s="29"/>
      <c r="J14" s="29" t="s">
        <v>47</v>
      </c>
      <c r="K14" s="29" t="s">
        <v>117</v>
      </c>
      <c r="L14" s="26">
        <f>IF(Formato!$C14&lt;&gt;"",MONTH(C14),"")</f>
        <v>5</v>
      </c>
      <c r="M14" s="27">
        <f>IF(Formato!$G14&lt;&gt;"",MONTH(G14),"")</f>
        <v>6</v>
      </c>
    </row>
    <row r="15" spans="1:13" ht="15" x14ac:dyDescent="0.2">
      <c r="A15" s="28">
        <v>240474426000227</v>
      </c>
      <c r="B15" s="29" t="s">
        <v>71</v>
      </c>
      <c r="C15" s="32">
        <v>46150</v>
      </c>
      <c r="D15" s="29" t="s">
        <v>72</v>
      </c>
      <c r="E15" s="31" t="s">
        <v>23</v>
      </c>
      <c r="F15" s="29" t="s">
        <v>17</v>
      </c>
      <c r="G15" s="32">
        <v>46178</v>
      </c>
      <c r="H15" s="42" t="s">
        <v>116</v>
      </c>
      <c r="I15" s="29"/>
      <c r="J15" s="29" t="s">
        <v>47</v>
      </c>
      <c r="K15" s="29" t="s">
        <v>117</v>
      </c>
      <c r="L15" s="26">
        <f>IF(Formato!$C15&lt;&gt;"",MONTH(C15),"")</f>
        <v>5</v>
      </c>
      <c r="M15" s="27">
        <f>IF(Formato!$G15&lt;&gt;"",MONTH(G15),"")</f>
        <v>6</v>
      </c>
    </row>
    <row r="16" spans="1:13" ht="15" x14ac:dyDescent="0.2">
      <c r="A16" s="28">
        <v>240474426000228</v>
      </c>
      <c r="B16" s="29" t="s">
        <v>73</v>
      </c>
      <c r="C16" s="32">
        <v>46150</v>
      </c>
      <c r="D16" s="29" t="s">
        <v>74</v>
      </c>
      <c r="E16" s="31" t="s">
        <v>23</v>
      </c>
      <c r="F16" s="29" t="s">
        <v>17</v>
      </c>
      <c r="G16" s="32">
        <v>46178</v>
      </c>
      <c r="H16" s="42" t="s">
        <v>116</v>
      </c>
      <c r="I16" s="29"/>
      <c r="J16" s="29" t="s">
        <v>47</v>
      </c>
      <c r="K16" s="29" t="s">
        <v>117</v>
      </c>
      <c r="L16" s="26">
        <f>IF(Formato!$C16&lt;&gt;"",MONTH(C16),"")</f>
        <v>5</v>
      </c>
      <c r="M16" s="27">
        <f>IF(Formato!$G16&lt;&gt;"",MONTH(G16),"")</f>
        <v>6</v>
      </c>
    </row>
    <row r="17" spans="1:13" ht="15" x14ac:dyDescent="0.2">
      <c r="A17" s="28">
        <v>240474426000229</v>
      </c>
      <c r="B17" s="29" t="s">
        <v>75</v>
      </c>
      <c r="C17" s="32">
        <v>46153</v>
      </c>
      <c r="D17" s="29" t="s">
        <v>76</v>
      </c>
      <c r="E17" s="31" t="s">
        <v>23</v>
      </c>
      <c r="F17" s="29" t="s">
        <v>17</v>
      </c>
      <c r="G17" s="32">
        <v>46181</v>
      </c>
      <c r="H17" s="42" t="s">
        <v>116</v>
      </c>
      <c r="I17" s="29"/>
      <c r="J17" s="29" t="s">
        <v>47</v>
      </c>
      <c r="K17" s="29" t="s">
        <v>117</v>
      </c>
      <c r="L17" s="26">
        <f>IF(Formato!$C17&lt;&gt;"",MONTH(C17),"")</f>
        <v>5</v>
      </c>
      <c r="M17" s="27">
        <f>IF(Formato!$G17&lt;&gt;"",MONTH(G17),"")</f>
        <v>6</v>
      </c>
    </row>
    <row r="18" spans="1:13" ht="15" x14ac:dyDescent="0.2">
      <c r="A18" s="28">
        <v>240474426000232</v>
      </c>
      <c r="B18" s="29" t="s">
        <v>62</v>
      </c>
      <c r="C18" s="32">
        <v>46154</v>
      </c>
      <c r="D18" s="29" t="s">
        <v>77</v>
      </c>
      <c r="E18" s="31" t="s">
        <v>23</v>
      </c>
      <c r="F18" s="29" t="s">
        <v>17</v>
      </c>
      <c r="G18" s="32">
        <v>46182</v>
      </c>
      <c r="H18" s="42" t="s">
        <v>116</v>
      </c>
      <c r="I18" s="29"/>
      <c r="J18" s="29" t="s">
        <v>47</v>
      </c>
      <c r="K18" s="29" t="s">
        <v>117</v>
      </c>
      <c r="L18" s="26">
        <f>IF(Formato!$C18&lt;&gt;"",MONTH(C18),"")</f>
        <v>5</v>
      </c>
      <c r="M18" s="27">
        <f>IF(Formato!$G18&lt;&gt;"",MONTH(G18),"")</f>
        <v>6</v>
      </c>
    </row>
    <row r="19" spans="1:13" ht="15" x14ac:dyDescent="0.2">
      <c r="A19" s="28">
        <v>240474426000234</v>
      </c>
      <c r="B19" s="29" t="s">
        <v>62</v>
      </c>
      <c r="C19" s="32">
        <v>46154</v>
      </c>
      <c r="D19" s="29" t="s">
        <v>78</v>
      </c>
      <c r="E19" s="31" t="s">
        <v>23</v>
      </c>
      <c r="F19" s="29" t="s">
        <v>17</v>
      </c>
      <c r="G19" s="32">
        <v>46182</v>
      </c>
      <c r="H19" s="42" t="s">
        <v>116</v>
      </c>
      <c r="I19" s="29"/>
      <c r="J19" s="29" t="s">
        <v>47</v>
      </c>
      <c r="K19" s="29" t="s">
        <v>117</v>
      </c>
      <c r="L19" s="26">
        <f>IF(Formato!$C19&lt;&gt;"",MONTH(C19),"")</f>
        <v>5</v>
      </c>
      <c r="M19" s="27">
        <f>IF(Formato!$G19&lt;&gt;"",MONTH(G19),"")</f>
        <v>6</v>
      </c>
    </row>
    <row r="20" spans="1:13" ht="15" x14ac:dyDescent="0.2">
      <c r="A20" s="28">
        <v>240474426000235</v>
      </c>
      <c r="B20" s="29" t="s">
        <v>79</v>
      </c>
      <c r="C20" s="32">
        <v>46154</v>
      </c>
      <c r="D20" s="25" t="s">
        <v>80</v>
      </c>
      <c r="E20" s="31" t="s">
        <v>23</v>
      </c>
      <c r="F20" s="29" t="s">
        <v>17</v>
      </c>
      <c r="G20" s="32">
        <v>46182</v>
      </c>
      <c r="H20" s="42" t="s">
        <v>116</v>
      </c>
      <c r="I20" s="29"/>
      <c r="J20" s="29" t="s">
        <v>47</v>
      </c>
      <c r="K20" s="29" t="s">
        <v>117</v>
      </c>
      <c r="L20" s="26">
        <f>IF(Formato!$C20&lt;&gt;"",MONTH(C20),"")</f>
        <v>5</v>
      </c>
      <c r="M20" s="27">
        <f>IF(Formato!$G20&lt;&gt;"",MONTH(G20),"")</f>
        <v>6</v>
      </c>
    </row>
    <row r="21" spans="1:13" ht="15" x14ac:dyDescent="0.2">
      <c r="A21" s="28">
        <v>240474426000240</v>
      </c>
      <c r="B21" s="29" t="s">
        <v>81</v>
      </c>
      <c r="C21" s="32">
        <v>46161</v>
      </c>
      <c r="D21" s="29" t="s">
        <v>82</v>
      </c>
      <c r="E21" s="31" t="s">
        <v>23</v>
      </c>
      <c r="F21" s="29" t="s">
        <v>17</v>
      </c>
      <c r="G21" s="32">
        <v>46189</v>
      </c>
      <c r="H21" s="42" t="s">
        <v>116</v>
      </c>
      <c r="I21" s="29"/>
      <c r="J21" s="29" t="s">
        <v>47</v>
      </c>
      <c r="K21" s="29" t="s">
        <v>117</v>
      </c>
      <c r="L21" s="26">
        <f>IF(Formato!$C21&lt;&gt;"",MONTH(C21),"")</f>
        <v>5</v>
      </c>
      <c r="M21" s="27">
        <f>IF(Formato!$G21&lt;&gt;"",MONTH(G21),"")</f>
        <v>6</v>
      </c>
    </row>
    <row r="22" spans="1:13" ht="15" x14ac:dyDescent="0.2">
      <c r="A22" s="28">
        <v>240474426000241</v>
      </c>
      <c r="B22" s="25" t="s">
        <v>61</v>
      </c>
      <c r="C22" s="32">
        <v>46161</v>
      </c>
      <c r="D22" s="29" t="s">
        <v>83</v>
      </c>
      <c r="E22" s="31" t="s">
        <v>23</v>
      </c>
      <c r="F22" s="29" t="s">
        <v>17</v>
      </c>
      <c r="G22" s="32">
        <v>46202</v>
      </c>
      <c r="H22" s="42" t="s">
        <v>116</v>
      </c>
      <c r="I22" s="29"/>
      <c r="J22" s="29" t="s">
        <v>47</v>
      </c>
      <c r="K22" s="29" t="s">
        <v>117</v>
      </c>
      <c r="L22" s="26">
        <f>IF(Formato!$C22&lt;&gt;"",MONTH(C22),"")</f>
        <v>5</v>
      </c>
      <c r="M22" s="27">
        <f>IF(Formato!$G22&lt;&gt;"",MONTH(G22),"")</f>
        <v>6</v>
      </c>
    </row>
    <row r="23" spans="1:13" ht="15" x14ac:dyDescent="0.2">
      <c r="A23" s="28">
        <v>240474426000242</v>
      </c>
      <c r="B23" s="29" t="s">
        <v>84</v>
      </c>
      <c r="C23" s="32">
        <v>46161</v>
      </c>
      <c r="D23" s="29" t="s">
        <v>85</v>
      </c>
      <c r="E23" s="31" t="s">
        <v>23</v>
      </c>
      <c r="F23" s="29" t="s">
        <v>17</v>
      </c>
      <c r="G23" s="32">
        <v>46189</v>
      </c>
      <c r="H23" s="42" t="s">
        <v>116</v>
      </c>
      <c r="I23" s="29"/>
      <c r="J23" s="29" t="s">
        <v>47</v>
      </c>
      <c r="K23" s="29" t="s">
        <v>117</v>
      </c>
      <c r="L23" s="26">
        <f>IF(Formato!$C23&lt;&gt;"",MONTH(C23),"")</f>
        <v>5</v>
      </c>
      <c r="M23" s="27">
        <f>IF(Formato!$G23&lt;&gt;"",MONTH(G23),"")</f>
        <v>6</v>
      </c>
    </row>
    <row r="24" spans="1:13" ht="15" x14ac:dyDescent="0.2">
      <c r="A24" s="28">
        <v>240474426000243</v>
      </c>
      <c r="B24" s="29" t="s">
        <v>86</v>
      </c>
      <c r="C24" s="32">
        <v>46161</v>
      </c>
      <c r="D24" s="29" t="s">
        <v>87</v>
      </c>
      <c r="E24" s="31" t="s">
        <v>23</v>
      </c>
      <c r="F24" s="29" t="s">
        <v>17</v>
      </c>
      <c r="G24" s="32">
        <v>46189</v>
      </c>
      <c r="H24" s="42" t="s">
        <v>116</v>
      </c>
      <c r="I24" s="29"/>
      <c r="J24" s="29" t="s">
        <v>47</v>
      </c>
      <c r="K24" s="29" t="s">
        <v>117</v>
      </c>
      <c r="L24" s="26">
        <f>IF(Formato!$C24&lt;&gt;"",MONTH(C24),"")</f>
        <v>5</v>
      </c>
      <c r="M24" s="27">
        <f>IF(Formato!$G24&lt;&gt;"",MONTH(G24),"")</f>
        <v>6</v>
      </c>
    </row>
    <row r="25" spans="1:13" ht="15" x14ac:dyDescent="0.2">
      <c r="A25" s="28">
        <v>240474426000244</v>
      </c>
      <c r="B25" s="29" t="s">
        <v>88</v>
      </c>
      <c r="C25" s="32">
        <v>46162</v>
      </c>
      <c r="D25" s="29" t="s">
        <v>89</v>
      </c>
      <c r="E25" s="31" t="s">
        <v>23</v>
      </c>
      <c r="F25" s="29" t="s">
        <v>17</v>
      </c>
      <c r="G25" s="32">
        <v>46176</v>
      </c>
      <c r="H25" s="42" t="s">
        <v>116</v>
      </c>
      <c r="I25" s="29"/>
      <c r="J25" s="29" t="s">
        <v>47</v>
      </c>
      <c r="K25" s="29" t="s">
        <v>117</v>
      </c>
      <c r="L25" s="26">
        <f>IF(Formato!$C25&lt;&gt;"",MONTH(C25),"")</f>
        <v>5</v>
      </c>
      <c r="M25" s="27">
        <f>IF(Formato!$G25&lt;&gt;"",MONTH(G25),"")</f>
        <v>6</v>
      </c>
    </row>
    <row r="26" spans="1:13" ht="15" x14ac:dyDescent="0.2">
      <c r="A26" s="28">
        <v>240474426000245</v>
      </c>
      <c r="B26" s="29" t="s">
        <v>90</v>
      </c>
      <c r="C26" s="32">
        <v>46162</v>
      </c>
      <c r="D26" s="29" t="s">
        <v>91</v>
      </c>
      <c r="E26" s="31" t="s">
        <v>23</v>
      </c>
      <c r="F26" s="29" t="s">
        <v>17</v>
      </c>
      <c r="G26" s="32">
        <v>46190</v>
      </c>
      <c r="H26" s="42" t="s">
        <v>116</v>
      </c>
      <c r="I26" s="29"/>
      <c r="J26" s="29" t="s">
        <v>47</v>
      </c>
      <c r="K26" s="29" t="s">
        <v>117</v>
      </c>
      <c r="L26" s="26">
        <f>IF(Formato!$C26&lt;&gt;"",MONTH(C26),"")</f>
        <v>5</v>
      </c>
      <c r="M26" s="27">
        <f>IF(Formato!$G26&lt;&gt;"",MONTH(G26),"")</f>
        <v>6</v>
      </c>
    </row>
    <row r="27" spans="1:13" ht="15" x14ac:dyDescent="0.2">
      <c r="A27" s="28">
        <v>240474426000246</v>
      </c>
      <c r="B27" s="29" t="s">
        <v>92</v>
      </c>
      <c r="C27" s="32">
        <v>46162</v>
      </c>
      <c r="D27" s="29" t="s">
        <v>93</v>
      </c>
      <c r="E27" s="31" t="s">
        <v>23</v>
      </c>
      <c r="F27" s="29" t="s">
        <v>17</v>
      </c>
      <c r="G27" s="32">
        <v>46175</v>
      </c>
      <c r="H27" s="42" t="s">
        <v>116</v>
      </c>
      <c r="I27" s="29"/>
      <c r="J27" s="29" t="s">
        <v>47</v>
      </c>
      <c r="K27" s="29" t="s">
        <v>117</v>
      </c>
      <c r="L27" s="26">
        <f>IF(Formato!$C27&lt;&gt;"",MONTH(C27),"")</f>
        <v>5</v>
      </c>
      <c r="M27" s="27">
        <f>IF(Formato!$G27&lt;&gt;"",MONTH(G27),"")</f>
        <v>6</v>
      </c>
    </row>
    <row r="28" spans="1:13" ht="15" x14ac:dyDescent="0.2">
      <c r="A28" s="28">
        <v>240474426000247</v>
      </c>
      <c r="B28" s="29" t="s">
        <v>94</v>
      </c>
      <c r="C28" s="32">
        <v>46162</v>
      </c>
      <c r="D28" s="29" t="s">
        <v>95</v>
      </c>
      <c r="E28" s="31" t="s">
        <v>23</v>
      </c>
      <c r="F28" s="29" t="s">
        <v>17</v>
      </c>
      <c r="G28" s="32">
        <v>46190</v>
      </c>
      <c r="H28" s="42" t="s">
        <v>116</v>
      </c>
      <c r="I28" s="29"/>
      <c r="J28" s="29" t="s">
        <v>47</v>
      </c>
      <c r="K28" s="29" t="s">
        <v>117</v>
      </c>
      <c r="L28" s="26">
        <f>IF(Formato!$C28&lt;&gt;"",MONTH(C28),"")</f>
        <v>5</v>
      </c>
      <c r="M28" s="27">
        <f>IF(Formato!$G28&lt;&gt;"",MONTH(G28),"")</f>
        <v>6</v>
      </c>
    </row>
    <row r="29" spans="1:13" ht="15" x14ac:dyDescent="0.2">
      <c r="A29" s="28">
        <v>240474426000248</v>
      </c>
      <c r="B29" s="29" t="s">
        <v>94</v>
      </c>
      <c r="C29" s="32">
        <v>46162</v>
      </c>
      <c r="D29" s="29" t="s">
        <v>96</v>
      </c>
      <c r="E29" s="31" t="s">
        <v>23</v>
      </c>
      <c r="F29" s="29" t="s">
        <v>17</v>
      </c>
      <c r="G29" s="32">
        <v>46190</v>
      </c>
      <c r="H29" s="42" t="s">
        <v>116</v>
      </c>
      <c r="I29" s="29"/>
      <c r="J29" s="29" t="s">
        <v>47</v>
      </c>
      <c r="K29" s="29" t="s">
        <v>117</v>
      </c>
      <c r="L29" s="26">
        <f>IF(Formato!$C29&lt;&gt;"",MONTH(C29),"")</f>
        <v>5</v>
      </c>
      <c r="M29" s="27">
        <f>IF(Formato!$G29&lt;&gt;"",MONTH(G29),"")</f>
        <v>6</v>
      </c>
    </row>
    <row r="30" spans="1:13" ht="15" x14ac:dyDescent="0.2">
      <c r="A30" s="28">
        <v>240474426000249</v>
      </c>
      <c r="B30" s="29" t="s">
        <v>98</v>
      </c>
      <c r="C30" s="32">
        <v>46164</v>
      </c>
      <c r="D30" s="29" t="s">
        <v>97</v>
      </c>
      <c r="E30" s="31" t="s">
        <v>23</v>
      </c>
      <c r="F30" s="29" t="s">
        <v>17</v>
      </c>
      <c r="G30" s="32">
        <v>46192</v>
      </c>
      <c r="H30" s="42" t="s">
        <v>116</v>
      </c>
      <c r="I30" s="29"/>
      <c r="J30" s="29" t="s">
        <v>47</v>
      </c>
      <c r="K30" s="29" t="s">
        <v>117</v>
      </c>
      <c r="L30" s="26">
        <f>IF(Formato!$C30&lt;&gt;"",MONTH(C30),"")</f>
        <v>5</v>
      </c>
      <c r="M30" s="27">
        <f>IF(Formato!$G30&lt;&gt;"",MONTH(G30),"")</f>
        <v>6</v>
      </c>
    </row>
    <row r="31" spans="1:13" ht="15" x14ac:dyDescent="0.2">
      <c r="A31" s="28">
        <v>240474426000251</v>
      </c>
      <c r="B31" s="29" t="s">
        <v>99</v>
      </c>
      <c r="C31" s="32">
        <v>46167</v>
      </c>
      <c r="D31" s="25" t="s">
        <v>100</v>
      </c>
      <c r="E31" s="31" t="s">
        <v>23</v>
      </c>
      <c r="F31" s="29" t="s">
        <v>17</v>
      </c>
      <c r="G31" s="32">
        <v>46181</v>
      </c>
      <c r="H31" s="42" t="s">
        <v>116</v>
      </c>
      <c r="I31" s="29"/>
      <c r="J31" s="29" t="s">
        <v>47</v>
      </c>
      <c r="K31" s="29" t="s">
        <v>117</v>
      </c>
      <c r="L31" s="26">
        <f>IF(Formato!$C31&lt;&gt;"",MONTH(C31),"")</f>
        <v>5</v>
      </c>
      <c r="M31" s="27">
        <f>IF(Formato!$G31&lt;&gt;"",MONTH(G31),"")</f>
        <v>6</v>
      </c>
    </row>
    <row r="32" spans="1:13" ht="15" x14ac:dyDescent="0.2">
      <c r="A32" s="28">
        <v>240474426000252</v>
      </c>
      <c r="B32" s="29" t="s">
        <v>101</v>
      </c>
      <c r="C32" s="32">
        <v>46167</v>
      </c>
      <c r="D32" s="25" t="s">
        <v>102</v>
      </c>
      <c r="E32" s="31" t="s">
        <v>23</v>
      </c>
      <c r="F32" s="29" t="s">
        <v>17</v>
      </c>
      <c r="G32" s="32">
        <v>46195</v>
      </c>
      <c r="H32" s="42" t="s">
        <v>116</v>
      </c>
      <c r="I32" s="29"/>
      <c r="J32" s="29" t="s">
        <v>47</v>
      </c>
      <c r="K32" s="29" t="s">
        <v>117</v>
      </c>
      <c r="L32" s="26">
        <f>IF(Formato!$C32&lt;&gt;"",MONTH(C32),"")</f>
        <v>5</v>
      </c>
      <c r="M32" s="27">
        <f>IF(Formato!$G32&lt;&gt;"",MONTH(G32),"")</f>
        <v>6</v>
      </c>
    </row>
    <row r="33" spans="1:13" ht="15" x14ac:dyDescent="0.2">
      <c r="A33" s="28">
        <v>240474426000253</v>
      </c>
      <c r="B33" s="29" t="s">
        <v>103</v>
      </c>
      <c r="C33" s="32">
        <v>46167</v>
      </c>
      <c r="D33" s="29" t="s">
        <v>104</v>
      </c>
      <c r="E33" s="31" t="s">
        <v>23</v>
      </c>
      <c r="F33" s="29" t="s">
        <v>17</v>
      </c>
      <c r="G33" s="32">
        <v>46181</v>
      </c>
      <c r="H33" s="42" t="s">
        <v>116</v>
      </c>
      <c r="I33" s="29"/>
      <c r="J33" s="29" t="s">
        <v>47</v>
      </c>
      <c r="K33" s="29" t="s">
        <v>117</v>
      </c>
      <c r="L33" s="26">
        <f>IF(Formato!$C33&lt;&gt;"",MONTH(C33),"")</f>
        <v>5</v>
      </c>
      <c r="M33" s="27">
        <f>IF(Formato!$G33&lt;&gt;"",MONTH(G33),"")</f>
        <v>6</v>
      </c>
    </row>
    <row r="34" spans="1:13" ht="15" x14ac:dyDescent="0.2">
      <c r="A34" s="28">
        <v>240474426000254</v>
      </c>
      <c r="B34" s="29" t="s">
        <v>105</v>
      </c>
      <c r="C34" s="32">
        <v>46168</v>
      </c>
      <c r="D34" s="25" t="s">
        <v>106</v>
      </c>
      <c r="E34" s="31" t="s">
        <v>23</v>
      </c>
      <c r="F34" s="29" t="s">
        <v>17</v>
      </c>
      <c r="G34" s="32">
        <v>46196</v>
      </c>
      <c r="H34" s="42" t="s">
        <v>116</v>
      </c>
      <c r="I34" s="29"/>
      <c r="J34" s="29" t="s">
        <v>47</v>
      </c>
      <c r="K34" s="29" t="s">
        <v>117</v>
      </c>
      <c r="L34" s="26">
        <f>IF(Formato!$C34&lt;&gt;"",MONTH(C34),"")</f>
        <v>5</v>
      </c>
      <c r="M34" s="27">
        <f>IF(Formato!$G34&lt;&gt;"",MONTH(G34),"")</f>
        <v>6</v>
      </c>
    </row>
    <row r="35" spans="1:13" ht="15" x14ac:dyDescent="0.2">
      <c r="A35" s="28">
        <v>240474426000255</v>
      </c>
      <c r="B35" s="29" t="s">
        <v>107</v>
      </c>
      <c r="C35" s="32">
        <v>46169</v>
      </c>
      <c r="D35" s="25" t="s">
        <v>108</v>
      </c>
      <c r="E35" s="31" t="s">
        <v>23</v>
      </c>
      <c r="F35" s="29" t="s">
        <v>17</v>
      </c>
      <c r="G35" s="32">
        <v>46183</v>
      </c>
      <c r="H35" s="42" t="s">
        <v>116</v>
      </c>
      <c r="I35" s="29"/>
      <c r="J35" s="29" t="s">
        <v>47</v>
      </c>
      <c r="K35" s="29" t="s">
        <v>117</v>
      </c>
      <c r="L35" s="26">
        <f>IF(Formato!$C35&lt;&gt;"",MONTH(C35),"")</f>
        <v>5</v>
      </c>
      <c r="M35" s="27">
        <f>IF(Formato!$G35&lt;&gt;"",MONTH(G35),"")</f>
        <v>6</v>
      </c>
    </row>
    <row r="36" spans="1:13" ht="15" x14ac:dyDescent="0.2">
      <c r="A36" s="28">
        <v>240474426000256</v>
      </c>
      <c r="B36" s="29" t="s">
        <v>109</v>
      </c>
      <c r="C36" s="32">
        <v>46169</v>
      </c>
      <c r="D36" s="29" t="s">
        <v>110</v>
      </c>
      <c r="E36" s="31" t="s">
        <v>23</v>
      </c>
      <c r="F36" s="29" t="s">
        <v>17</v>
      </c>
      <c r="G36" s="32">
        <v>46171</v>
      </c>
      <c r="H36" s="42" t="s">
        <v>116</v>
      </c>
      <c r="I36" s="29"/>
      <c r="J36" s="29" t="s">
        <v>47</v>
      </c>
      <c r="K36" s="29" t="s">
        <v>117</v>
      </c>
      <c r="L36" s="26">
        <f>IF(Formato!$C36&lt;&gt;"",MONTH(C36),"")</f>
        <v>5</v>
      </c>
      <c r="M36" s="27">
        <f>IF(Formato!$G36&lt;&gt;"",MONTH(G36),"")</f>
        <v>5</v>
      </c>
    </row>
    <row r="37" spans="1:13" ht="15" x14ac:dyDescent="0.2">
      <c r="A37" s="28">
        <v>240474426000257</v>
      </c>
      <c r="B37" s="29" t="s">
        <v>111</v>
      </c>
      <c r="C37" s="32">
        <v>46170</v>
      </c>
      <c r="D37" s="29" t="s">
        <v>112</v>
      </c>
      <c r="E37" s="31" t="s">
        <v>23</v>
      </c>
      <c r="F37" s="29" t="s">
        <v>17</v>
      </c>
      <c r="G37" s="32">
        <v>46198</v>
      </c>
      <c r="H37" s="42" t="s">
        <v>116</v>
      </c>
      <c r="I37" s="29"/>
      <c r="J37" s="29" t="s">
        <v>47</v>
      </c>
      <c r="K37" s="29" t="s">
        <v>117</v>
      </c>
      <c r="L37" s="26">
        <f>IF(Formato!$C37&lt;&gt;"",MONTH(C37),"")</f>
        <v>5</v>
      </c>
      <c r="M37" s="27">
        <f>IF(Formato!$G37&lt;&gt;"",MONTH(G37),"")</f>
        <v>6</v>
      </c>
    </row>
    <row r="38" spans="1:13" ht="15" x14ac:dyDescent="0.2">
      <c r="A38" s="28">
        <v>240474426000258</v>
      </c>
      <c r="B38" s="29" t="s">
        <v>111</v>
      </c>
      <c r="C38" s="32">
        <v>46170</v>
      </c>
      <c r="D38" s="29" t="s">
        <v>113</v>
      </c>
      <c r="E38" s="31" t="s">
        <v>23</v>
      </c>
      <c r="F38" s="29" t="s">
        <v>17</v>
      </c>
      <c r="G38" s="32">
        <v>46198</v>
      </c>
      <c r="H38" s="42" t="s">
        <v>116</v>
      </c>
      <c r="I38" s="29"/>
      <c r="J38" s="29" t="s">
        <v>47</v>
      </c>
      <c r="K38" s="29" t="s">
        <v>117</v>
      </c>
      <c r="L38" s="26">
        <f>IF(Formato!$C38&lt;&gt;"",MONTH(C38),"")</f>
        <v>5</v>
      </c>
      <c r="M38" s="27">
        <f>IF(Formato!$G38&lt;&gt;"",MONTH(G38),"")</f>
        <v>6</v>
      </c>
    </row>
    <row r="39" spans="1:13" ht="15" x14ac:dyDescent="0.2">
      <c r="A39" s="28">
        <v>240474426000259</v>
      </c>
      <c r="B39" s="29" t="s">
        <v>114</v>
      </c>
      <c r="C39" s="32">
        <v>46170</v>
      </c>
      <c r="D39" s="29" t="s">
        <v>115</v>
      </c>
      <c r="E39" s="31" t="s">
        <v>23</v>
      </c>
      <c r="F39" s="29" t="s">
        <v>17</v>
      </c>
      <c r="G39" s="32">
        <v>46184</v>
      </c>
      <c r="H39" s="42" t="s">
        <v>116</v>
      </c>
      <c r="I39" s="29"/>
      <c r="J39" s="29" t="s">
        <v>47</v>
      </c>
      <c r="K39" s="29" t="s">
        <v>117</v>
      </c>
      <c r="L39" s="26">
        <f>IF(Formato!$C39&lt;&gt;"",MONTH(C39),"")</f>
        <v>5</v>
      </c>
      <c r="M39" s="27">
        <f>IF(Formato!$G39&lt;&gt;"",MONTH(G39),"")</f>
        <v>6</v>
      </c>
    </row>
    <row r="40" spans="1:13" ht="15" x14ac:dyDescent="0.2">
      <c r="A40" s="28">
        <v>240474426000260</v>
      </c>
      <c r="B40" s="29" t="s">
        <v>118</v>
      </c>
      <c r="C40" s="32">
        <v>46174</v>
      </c>
      <c r="D40" s="29" t="s">
        <v>119</v>
      </c>
      <c r="E40" s="31" t="s">
        <v>23</v>
      </c>
      <c r="F40" s="29" t="s">
        <v>17</v>
      </c>
      <c r="G40" s="32">
        <v>46202</v>
      </c>
      <c r="H40" s="42" t="s">
        <v>116</v>
      </c>
      <c r="I40" s="29"/>
      <c r="J40" s="29" t="s">
        <v>47</v>
      </c>
      <c r="K40" s="29" t="s">
        <v>117</v>
      </c>
      <c r="L40" s="26">
        <f>IF(Formato!$C40&lt;&gt;"",MONTH(C40),"")</f>
        <v>6</v>
      </c>
      <c r="M40" s="27">
        <f>IF(Formato!$G40&lt;&gt;"",MONTH(G40),"")</f>
        <v>6</v>
      </c>
    </row>
    <row r="41" spans="1:13" ht="15" x14ac:dyDescent="0.2">
      <c r="A41" s="28">
        <v>240474426000261</v>
      </c>
      <c r="B41" s="29" t="s">
        <v>120</v>
      </c>
      <c r="C41" s="32">
        <v>46174</v>
      </c>
      <c r="D41" s="29" t="s">
        <v>121</v>
      </c>
      <c r="E41" s="31" t="s">
        <v>23</v>
      </c>
      <c r="F41" s="29" t="s">
        <v>17</v>
      </c>
      <c r="G41" s="32">
        <v>46202</v>
      </c>
      <c r="H41" s="42" t="s">
        <v>116</v>
      </c>
      <c r="I41" s="29"/>
      <c r="J41" s="29" t="s">
        <v>47</v>
      </c>
      <c r="K41" s="29" t="s">
        <v>117</v>
      </c>
      <c r="L41" s="26">
        <f>IF(Formato!$C41&lt;&gt;"",MONTH(C41),"")</f>
        <v>6</v>
      </c>
      <c r="M41" s="27">
        <f>IF(Formato!$G41&lt;&gt;"",MONTH(G41),"")</f>
        <v>6</v>
      </c>
    </row>
    <row r="42" spans="1:13" ht="15" x14ac:dyDescent="0.2">
      <c r="A42" s="28">
        <v>240474426000262</v>
      </c>
      <c r="B42" s="29" t="s">
        <v>122</v>
      </c>
      <c r="C42" s="32">
        <v>46174</v>
      </c>
      <c r="D42" s="29" t="s">
        <v>123</v>
      </c>
      <c r="E42" s="31" t="s">
        <v>23</v>
      </c>
      <c r="F42" s="29" t="s">
        <v>17</v>
      </c>
      <c r="G42" s="32">
        <v>46188</v>
      </c>
      <c r="H42" s="42" t="s">
        <v>116</v>
      </c>
      <c r="I42" s="29"/>
      <c r="J42" s="29" t="s">
        <v>47</v>
      </c>
      <c r="K42" s="29" t="s">
        <v>117</v>
      </c>
      <c r="L42" s="26">
        <f>IF(Formato!$C42&lt;&gt;"",MONTH(C42),"")</f>
        <v>6</v>
      </c>
      <c r="M42" s="27">
        <f>IF(Formato!$G42&lt;&gt;"",MONTH(G42),"")</f>
        <v>6</v>
      </c>
    </row>
    <row r="43" spans="1:13" ht="15" x14ac:dyDescent="0.2">
      <c r="A43" s="28">
        <v>240474426000263</v>
      </c>
      <c r="B43" s="29" t="s">
        <v>62</v>
      </c>
      <c r="C43" s="32">
        <v>46175</v>
      </c>
      <c r="D43" s="29" t="s">
        <v>124</v>
      </c>
      <c r="E43" s="31" t="s">
        <v>23</v>
      </c>
      <c r="F43" s="29" t="s">
        <v>17</v>
      </c>
      <c r="G43" s="32">
        <v>46203</v>
      </c>
      <c r="H43" s="42" t="s">
        <v>116</v>
      </c>
      <c r="I43" s="29"/>
      <c r="J43" s="29" t="s">
        <v>47</v>
      </c>
      <c r="K43" s="29" t="s">
        <v>117</v>
      </c>
      <c r="L43" s="26">
        <f>IF(Formato!$C43&lt;&gt;"",MONTH(C43),"")</f>
        <v>6</v>
      </c>
      <c r="M43" s="27">
        <f>IF(Formato!$G43&lt;&gt;"",MONTH(G43),"")</f>
        <v>6</v>
      </c>
    </row>
    <row r="44" spans="1:13" ht="15" x14ac:dyDescent="0.2">
      <c r="A44" s="28">
        <v>240474426000264</v>
      </c>
      <c r="B44" s="29" t="s">
        <v>125</v>
      </c>
      <c r="C44" s="32">
        <v>46175</v>
      </c>
      <c r="D44" s="29" t="s">
        <v>126</v>
      </c>
      <c r="E44" s="31" t="s">
        <v>23</v>
      </c>
      <c r="F44" s="29" t="s">
        <v>17</v>
      </c>
      <c r="G44" s="32">
        <v>46203</v>
      </c>
      <c r="H44" s="42" t="s">
        <v>116</v>
      </c>
      <c r="I44" s="29"/>
      <c r="J44" s="29" t="s">
        <v>47</v>
      </c>
      <c r="K44" s="29" t="s">
        <v>117</v>
      </c>
      <c r="L44" s="26">
        <f>IF(Formato!$C44&lt;&gt;"",MONTH(C44),"")</f>
        <v>6</v>
      </c>
      <c r="M44" s="27">
        <f>IF(Formato!$G44&lt;&gt;"",MONTH(G44),"")</f>
        <v>6</v>
      </c>
    </row>
    <row r="45" spans="1:13" ht="15" x14ac:dyDescent="0.2">
      <c r="A45" s="28">
        <v>240474426000265</v>
      </c>
      <c r="B45" s="29" t="s">
        <v>127</v>
      </c>
      <c r="C45" s="32">
        <v>46175</v>
      </c>
      <c r="D45" s="29" t="s">
        <v>128</v>
      </c>
      <c r="E45" s="31" t="s">
        <v>23</v>
      </c>
      <c r="F45" s="29" t="s">
        <v>17</v>
      </c>
      <c r="G45" s="32">
        <v>46203</v>
      </c>
      <c r="H45" s="42" t="s">
        <v>116</v>
      </c>
      <c r="I45" s="29"/>
      <c r="J45" s="29" t="s">
        <v>47</v>
      </c>
      <c r="K45" s="29" t="s">
        <v>117</v>
      </c>
      <c r="L45" s="26">
        <f>IF(Formato!$C45&lt;&gt;"",MONTH(C45),"")</f>
        <v>6</v>
      </c>
      <c r="M45" s="27">
        <f>IF(Formato!$G45&lt;&gt;"",MONTH(G45),"")</f>
        <v>6</v>
      </c>
    </row>
    <row r="46" spans="1:13" ht="15" x14ac:dyDescent="0.2">
      <c r="A46" s="28">
        <v>240474426000266</v>
      </c>
      <c r="B46" s="29" t="s">
        <v>125</v>
      </c>
      <c r="C46" s="32">
        <v>46175</v>
      </c>
      <c r="D46" s="29" t="s">
        <v>129</v>
      </c>
      <c r="E46" s="31" t="s">
        <v>23</v>
      </c>
      <c r="F46" s="29" t="s">
        <v>17</v>
      </c>
      <c r="G46" s="32">
        <v>46175</v>
      </c>
      <c r="H46" s="42" t="s">
        <v>116</v>
      </c>
      <c r="I46" s="29"/>
      <c r="J46" s="29" t="s">
        <v>47</v>
      </c>
      <c r="K46" s="29" t="s">
        <v>117</v>
      </c>
      <c r="L46" s="26">
        <f>IF(Formato!$C46&lt;&gt;"",MONTH(C46),"")</f>
        <v>6</v>
      </c>
      <c r="M46" s="27">
        <f>IF(Formato!$G46&lt;&gt;"",MONTH(G46),"")</f>
        <v>6</v>
      </c>
    </row>
    <row r="47" spans="1:13" ht="15" x14ac:dyDescent="0.2">
      <c r="A47" s="28">
        <v>240474426000267</v>
      </c>
      <c r="B47" s="29" t="s">
        <v>130</v>
      </c>
      <c r="C47" s="32">
        <v>46175</v>
      </c>
      <c r="D47" s="29" t="s">
        <v>131</v>
      </c>
      <c r="E47" s="31" t="s">
        <v>23</v>
      </c>
      <c r="F47" s="29" t="s">
        <v>17</v>
      </c>
      <c r="G47" s="32">
        <v>46203</v>
      </c>
      <c r="H47" s="42" t="s">
        <v>116</v>
      </c>
      <c r="I47" s="29"/>
      <c r="J47" s="29" t="s">
        <v>47</v>
      </c>
      <c r="K47" s="29" t="s">
        <v>117</v>
      </c>
      <c r="L47" s="26">
        <f>IF(Formato!$C47&lt;&gt;"",MONTH(C47),"")</f>
        <v>6</v>
      </c>
      <c r="M47" s="27">
        <f>IF(Formato!$G47&lt;&gt;"",MONTH(G47),"")</f>
        <v>6</v>
      </c>
    </row>
    <row r="48" spans="1:13" ht="15" x14ac:dyDescent="0.2">
      <c r="A48" s="28">
        <v>240474426000268</v>
      </c>
      <c r="B48" s="29" t="s">
        <v>132</v>
      </c>
      <c r="C48" s="32">
        <v>46176</v>
      </c>
      <c r="D48" s="29" t="s">
        <v>133</v>
      </c>
      <c r="E48" s="31" t="s">
        <v>23</v>
      </c>
      <c r="F48" s="29" t="s">
        <v>17</v>
      </c>
      <c r="G48" s="32">
        <v>46190</v>
      </c>
      <c r="H48" s="42" t="s">
        <v>116</v>
      </c>
      <c r="I48" s="29"/>
      <c r="J48" s="29" t="s">
        <v>47</v>
      </c>
      <c r="K48" s="29" t="s">
        <v>117</v>
      </c>
      <c r="L48" s="26">
        <f>IF(Formato!$C48&lt;&gt;"",MONTH(C48),"")</f>
        <v>6</v>
      </c>
      <c r="M48" s="27">
        <f>IF(Formato!$G48&lt;&gt;"",MONTH(G48),"")</f>
        <v>6</v>
      </c>
    </row>
    <row r="49" spans="1:13" ht="15" x14ac:dyDescent="0.2">
      <c r="A49" s="28">
        <v>240474426000269</v>
      </c>
      <c r="B49" s="29" t="s">
        <v>132</v>
      </c>
      <c r="C49" s="32">
        <v>46176</v>
      </c>
      <c r="D49" s="29" t="s">
        <v>134</v>
      </c>
      <c r="E49" s="31" t="s">
        <v>23</v>
      </c>
      <c r="F49" s="29" t="s">
        <v>17</v>
      </c>
      <c r="G49" s="32">
        <v>46204</v>
      </c>
      <c r="H49" s="42" t="s">
        <v>116</v>
      </c>
      <c r="I49" s="29"/>
      <c r="J49" s="29" t="s">
        <v>47</v>
      </c>
      <c r="K49" s="29" t="s">
        <v>117</v>
      </c>
      <c r="L49" s="26">
        <f>IF(Formato!$C49&lt;&gt;"",MONTH(C49),"")</f>
        <v>6</v>
      </c>
      <c r="M49" s="27">
        <f>IF(Formato!$G49&lt;&gt;"",MONTH(G49),"")</f>
        <v>7</v>
      </c>
    </row>
    <row r="50" spans="1:13" ht="15" x14ac:dyDescent="0.2">
      <c r="A50" s="28">
        <v>240474426000270</v>
      </c>
      <c r="B50" s="25" t="s">
        <v>61</v>
      </c>
      <c r="C50" s="32">
        <v>46176</v>
      </c>
      <c r="D50" s="29" t="s">
        <v>135</v>
      </c>
      <c r="E50" s="31" t="s">
        <v>23</v>
      </c>
      <c r="F50" s="29" t="s">
        <v>17</v>
      </c>
      <c r="G50" s="32">
        <v>46204</v>
      </c>
      <c r="H50" s="42" t="s">
        <v>116</v>
      </c>
      <c r="I50" s="29"/>
      <c r="J50" s="29" t="s">
        <v>47</v>
      </c>
      <c r="K50" s="29" t="s">
        <v>117</v>
      </c>
      <c r="L50" s="26">
        <f>IF(Formato!$C50&lt;&gt;"",MONTH(C50),"")</f>
        <v>6</v>
      </c>
      <c r="M50" s="27">
        <f>IF(Formato!$G50&lt;&gt;"",MONTH(G50),"")</f>
        <v>7</v>
      </c>
    </row>
    <row r="51" spans="1:13" ht="15" x14ac:dyDescent="0.2">
      <c r="A51" s="28">
        <v>240474426000271</v>
      </c>
      <c r="B51" s="29" t="s">
        <v>136</v>
      </c>
      <c r="C51" s="32">
        <v>46177</v>
      </c>
      <c r="D51" s="29" t="s">
        <v>137</v>
      </c>
      <c r="E51" s="31" t="s">
        <v>23</v>
      </c>
      <c r="F51" s="29" t="s">
        <v>17</v>
      </c>
      <c r="G51" s="32">
        <v>46191</v>
      </c>
      <c r="H51" s="42" t="s">
        <v>116</v>
      </c>
      <c r="I51" s="29"/>
      <c r="J51" s="29" t="s">
        <v>47</v>
      </c>
      <c r="K51" s="29" t="s">
        <v>117</v>
      </c>
      <c r="L51" s="26">
        <f>IF(Formato!$C51&lt;&gt;"",MONTH(C51),"")</f>
        <v>6</v>
      </c>
      <c r="M51" s="27">
        <f>IF(Formato!$G51&lt;&gt;"",MONTH(G51),"")</f>
        <v>6</v>
      </c>
    </row>
    <row r="52" spans="1:13" ht="15" x14ac:dyDescent="0.2">
      <c r="A52" s="28">
        <v>240474426000272</v>
      </c>
      <c r="B52" s="29" t="s">
        <v>139</v>
      </c>
      <c r="C52" s="32">
        <v>46178</v>
      </c>
      <c r="D52" s="29" t="s">
        <v>138</v>
      </c>
      <c r="E52" s="31" t="s">
        <v>23</v>
      </c>
      <c r="F52" s="29" t="s">
        <v>17</v>
      </c>
      <c r="G52" s="32">
        <v>46192</v>
      </c>
      <c r="H52" s="42" t="s">
        <v>116</v>
      </c>
      <c r="I52" s="29"/>
      <c r="J52" s="29" t="s">
        <v>47</v>
      </c>
      <c r="K52" s="29" t="s">
        <v>117</v>
      </c>
      <c r="L52" s="26">
        <f>IF(Formato!$C52&lt;&gt;"",MONTH(C52),"")</f>
        <v>6</v>
      </c>
      <c r="M52" s="27">
        <f>IF(Formato!$G52&lt;&gt;"",MONTH(G52),"")</f>
        <v>6</v>
      </c>
    </row>
    <row r="53" spans="1:13" ht="15" x14ac:dyDescent="0.2">
      <c r="A53" s="28">
        <v>240474426000273</v>
      </c>
      <c r="B53" s="29" t="s">
        <v>140</v>
      </c>
      <c r="C53" s="32">
        <v>46178</v>
      </c>
      <c r="D53" s="29" t="s">
        <v>141</v>
      </c>
      <c r="E53" s="31" t="s">
        <v>22</v>
      </c>
      <c r="F53" s="29" t="s">
        <v>59</v>
      </c>
      <c r="G53" s="30"/>
      <c r="H53" s="32"/>
      <c r="I53" s="29"/>
      <c r="J53" s="29"/>
      <c r="K53" s="29"/>
      <c r="L53" s="26">
        <f>IF(Formato!$C53&lt;&gt;"",MONTH(C53),"")</f>
        <v>6</v>
      </c>
      <c r="M53" s="27" t="str">
        <f>IF(Formato!$G53&lt;&gt;"",MONTH(G53),"")</f>
        <v/>
      </c>
    </row>
    <row r="54" spans="1:13" ht="15" x14ac:dyDescent="0.2">
      <c r="A54" s="28">
        <v>240474426000274</v>
      </c>
      <c r="B54" s="29" t="s">
        <v>142</v>
      </c>
      <c r="C54" s="32">
        <v>46181</v>
      </c>
      <c r="D54" s="25" t="s">
        <v>143</v>
      </c>
      <c r="E54" s="31" t="s">
        <v>22</v>
      </c>
      <c r="F54" s="29" t="s">
        <v>59</v>
      </c>
      <c r="G54" s="30"/>
      <c r="H54" s="32"/>
      <c r="I54" s="29"/>
      <c r="J54" s="29"/>
      <c r="K54" s="29"/>
      <c r="L54" s="26">
        <f>IF(Formato!$C54&lt;&gt;"",MONTH(C54),"")</f>
        <v>6</v>
      </c>
      <c r="M54" s="27" t="str">
        <f>IF(Formato!$G54&lt;&gt;"",MONTH(G54),"")</f>
        <v/>
      </c>
    </row>
    <row r="55" spans="1:13" ht="15" x14ac:dyDescent="0.2">
      <c r="A55" s="28">
        <v>240474426000275</v>
      </c>
      <c r="B55" s="29" t="s">
        <v>144</v>
      </c>
      <c r="C55" s="32">
        <v>46181</v>
      </c>
      <c r="D55" s="29" t="s">
        <v>145</v>
      </c>
      <c r="E55" s="31" t="s">
        <v>23</v>
      </c>
      <c r="F55" s="29" t="s">
        <v>17</v>
      </c>
      <c r="G55" s="32">
        <v>46195</v>
      </c>
      <c r="H55" s="42" t="s">
        <v>116</v>
      </c>
      <c r="I55" s="29"/>
      <c r="J55" s="29" t="s">
        <v>47</v>
      </c>
      <c r="K55" s="29" t="s">
        <v>117</v>
      </c>
      <c r="L55" s="26">
        <f>IF(Formato!$C55&lt;&gt;"",MONTH(C55),"")</f>
        <v>6</v>
      </c>
      <c r="M55" s="27">
        <f>IF(Formato!$G55&lt;&gt;"",MONTH(G55),"")</f>
        <v>6</v>
      </c>
    </row>
    <row r="56" spans="1:13" ht="15" x14ac:dyDescent="0.2">
      <c r="A56" s="28">
        <v>240474426000276</v>
      </c>
      <c r="B56" s="25" t="s">
        <v>61</v>
      </c>
      <c r="C56" s="32">
        <v>46182</v>
      </c>
      <c r="D56" s="29" t="s">
        <v>146</v>
      </c>
      <c r="E56" s="31" t="s">
        <v>23</v>
      </c>
      <c r="F56" s="29" t="s">
        <v>17</v>
      </c>
      <c r="G56" s="32">
        <v>46196</v>
      </c>
      <c r="H56" s="42" t="s">
        <v>116</v>
      </c>
      <c r="I56" s="29"/>
      <c r="J56" s="29" t="s">
        <v>47</v>
      </c>
      <c r="K56" s="29" t="s">
        <v>117</v>
      </c>
      <c r="L56" s="26">
        <f>IF(Formato!$C56&lt;&gt;"",MONTH(C56),"")</f>
        <v>6</v>
      </c>
      <c r="M56" s="27">
        <f>IF(Formato!$G56&lt;&gt;"",MONTH(G56),"")</f>
        <v>6</v>
      </c>
    </row>
    <row r="57" spans="1:13" ht="15" x14ac:dyDescent="0.2">
      <c r="A57" s="28">
        <v>240474426000277</v>
      </c>
      <c r="B57" s="25" t="s">
        <v>61</v>
      </c>
      <c r="C57" s="32">
        <v>46182</v>
      </c>
      <c r="D57" s="29" t="s">
        <v>146</v>
      </c>
      <c r="E57" s="31" t="s">
        <v>23</v>
      </c>
      <c r="F57" s="29" t="s">
        <v>17</v>
      </c>
      <c r="G57" s="32">
        <v>46196</v>
      </c>
      <c r="H57" s="42" t="s">
        <v>116</v>
      </c>
      <c r="I57" s="29"/>
      <c r="J57" s="29" t="s">
        <v>47</v>
      </c>
      <c r="K57" s="29" t="s">
        <v>117</v>
      </c>
      <c r="L57" s="26">
        <f>IF(Formato!$C57&lt;&gt;"",MONTH(C57),"")</f>
        <v>6</v>
      </c>
      <c r="M57" s="27">
        <f>IF(Formato!$G57&lt;&gt;"",MONTH(G57),"")</f>
        <v>6</v>
      </c>
    </row>
    <row r="58" spans="1:13" ht="15" x14ac:dyDescent="0.2">
      <c r="A58" s="28">
        <v>240474426000278</v>
      </c>
      <c r="B58" s="29" t="s">
        <v>147</v>
      </c>
      <c r="C58" s="32">
        <v>46182</v>
      </c>
      <c r="D58" s="29" t="s">
        <v>148</v>
      </c>
      <c r="E58" s="31" t="s">
        <v>23</v>
      </c>
      <c r="F58" s="29" t="s">
        <v>17</v>
      </c>
      <c r="G58" s="32">
        <v>46196</v>
      </c>
      <c r="H58" s="42" t="s">
        <v>116</v>
      </c>
      <c r="I58" s="29"/>
      <c r="J58" s="29" t="s">
        <v>47</v>
      </c>
      <c r="K58" s="29" t="s">
        <v>117</v>
      </c>
      <c r="L58" s="26">
        <f>IF(Formato!$C58&lt;&gt;"",MONTH(C58),"")</f>
        <v>6</v>
      </c>
      <c r="M58" s="27">
        <f>IF(Formato!$G58&lt;&gt;"",MONTH(G58),"")</f>
        <v>6</v>
      </c>
    </row>
    <row r="59" spans="1:13" ht="15" x14ac:dyDescent="0.2">
      <c r="A59" s="28">
        <v>240474426000279</v>
      </c>
      <c r="B59" s="29" t="s">
        <v>62</v>
      </c>
      <c r="C59" s="32">
        <v>46182</v>
      </c>
      <c r="D59" s="29" t="s">
        <v>149</v>
      </c>
      <c r="E59" s="31" t="s">
        <v>23</v>
      </c>
      <c r="F59" s="29" t="s">
        <v>17</v>
      </c>
      <c r="G59" s="32">
        <v>46196</v>
      </c>
      <c r="H59" s="42" t="s">
        <v>116</v>
      </c>
      <c r="I59" s="29"/>
      <c r="J59" s="29" t="s">
        <v>47</v>
      </c>
      <c r="K59" s="29" t="s">
        <v>117</v>
      </c>
      <c r="L59" s="26">
        <f>IF(Formato!$C59&lt;&gt;"",MONTH(C59),"")</f>
        <v>6</v>
      </c>
      <c r="M59" s="27">
        <f>IF(Formato!$G59&lt;&gt;"",MONTH(G59),"")</f>
        <v>6</v>
      </c>
    </row>
    <row r="60" spans="1:13" ht="15" x14ac:dyDescent="0.2">
      <c r="A60" s="28">
        <v>240474426000280</v>
      </c>
      <c r="B60" s="29" t="s">
        <v>150</v>
      </c>
      <c r="C60" s="32">
        <v>46183</v>
      </c>
      <c r="D60" s="29" t="s">
        <v>151</v>
      </c>
      <c r="E60" s="31" t="s">
        <v>23</v>
      </c>
      <c r="F60" s="29" t="s">
        <v>17</v>
      </c>
      <c r="G60" s="32">
        <v>46196</v>
      </c>
      <c r="H60" s="42" t="s">
        <v>116</v>
      </c>
      <c r="I60" s="29"/>
      <c r="J60" s="29" t="s">
        <v>47</v>
      </c>
      <c r="K60" s="29" t="s">
        <v>117</v>
      </c>
      <c r="L60" s="26">
        <f>IF(Formato!$C60&lt;&gt;"",MONTH(C60),"")</f>
        <v>6</v>
      </c>
      <c r="M60" s="27">
        <f>IF(Formato!$G60&lt;&gt;"",MONTH(G60),"")</f>
        <v>6</v>
      </c>
    </row>
    <row r="61" spans="1:13" ht="15" x14ac:dyDescent="0.2">
      <c r="A61" s="28">
        <v>240474426000281</v>
      </c>
      <c r="B61" s="29" t="s">
        <v>150</v>
      </c>
      <c r="C61" s="32">
        <v>46183</v>
      </c>
      <c r="D61" s="29" t="s">
        <v>152</v>
      </c>
      <c r="E61" s="31" t="s">
        <v>23</v>
      </c>
      <c r="F61" s="29" t="s">
        <v>17</v>
      </c>
      <c r="G61" s="32">
        <v>46197</v>
      </c>
      <c r="H61" s="42" t="s">
        <v>116</v>
      </c>
      <c r="I61" s="29"/>
      <c r="J61" s="29" t="s">
        <v>47</v>
      </c>
      <c r="K61" s="29" t="s">
        <v>117</v>
      </c>
      <c r="L61" s="26">
        <f>IF(Formato!$C61&lt;&gt;"",MONTH(C61),"")</f>
        <v>6</v>
      </c>
      <c r="M61" s="27">
        <f>IF(Formato!$G61&lt;&gt;"",MONTH(G61),"")</f>
        <v>6</v>
      </c>
    </row>
    <row r="62" spans="1:13" ht="15" x14ac:dyDescent="0.2">
      <c r="A62" s="28">
        <v>240474426000282</v>
      </c>
      <c r="B62" s="29" t="s">
        <v>153</v>
      </c>
      <c r="C62" s="32">
        <v>46185</v>
      </c>
      <c r="D62" s="29" t="s">
        <v>154</v>
      </c>
      <c r="E62" s="31" t="s">
        <v>22</v>
      </c>
      <c r="F62" s="29" t="s">
        <v>59</v>
      </c>
      <c r="G62" s="30"/>
      <c r="H62" s="32"/>
      <c r="I62" s="29"/>
      <c r="J62" s="29"/>
      <c r="K62" s="29"/>
      <c r="L62" s="26">
        <f>IF(Formato!$C62&lt;&gt;"",MONTH(C62),"")</f>
        <v>6</v>
      </c>
      <c r="M62" s="27" t="str">
        <f>IF(Formato!$G62&lt;&gt;"",MONTH(G62),"")</f>
        <v/>
      </c>
    </row>
    <row r="63" spans="1:13" ht="15" x14ac:dyDescent="0.2">
      <c r="A63" s="28">
        <v>240474426000283</v>
      </c>
      <c r="B63" s="29" t="s">
        <v>153</v>
      </c>
      <c r="C63" s="32">
        <v>46185</v>
      </c>
      <c r="D63" s="29" t="s">
        <v>155</v>
      </c>
      <c r="E63" s="31" t="s">
        <v>23</v>
      </c>
      <c r="F63" s="29" t="s">
        <v>17</v>
      </c>
      <c r="G63" s="32">
        <v>46199</v>
      </c>
      <c r="H63" s="42" t="s">
        <v>116</v>
      </c>
      <c r="I63" s="29"/>
      <c r="J63" s="29" t="s">
        <v>47</v>
      </c>
      <c r="K63" s="29" t="s">
        <v>117</v>
      </c>
      <c r="L63" s="26">
        <f>IF(Formato!$C63&lt;&gt;"",MONTH(C63),"")</f>
        <v>6</v>
      </c>
      <c r="M63" s="27">
        <f>IF(Formato!$G63&lt;&gt;"",MONTH(G63),"")</f>
        <v>6</v>
      </c>
    </row>
    <row r="64" spans="1:13" ht="15" x14ac:dyDescent="0.2">
      <c r="A64" s="28">
        <v>240474426000284</v>
      </c>
      <c r="B64" s="29" t="s">
        <v>153</v>
      </c>
      <c r="C64" s="32">
        <v>46185</v>
      </c>
      <c r="D64" s="29" t="s">
        <v>155</v>
      </c>
      <c r="E64" s="31" t="s">
        <v>23</v>
      </c>
      <c r="F64" s="29" t="s">
        <v>17</v>
      </c>
      <c r="G64" s="32">
        <v>46199</v>
      </c>
      <c r="H64" s="42" t="s">
        <v>116</v>
      </c>
      <c r="I64" s="29"/>
      <c r="J64" s="29" t="s">
        <v>47</v>
      </c>
      <c r="K64" s="29" t="s">
        <v>117</v>
      </c>
      <c r="L64" s="26">
        <f>IF(Formato!$C64&lt;&gt;"",MONTH(C64),"")</f>
        <v>6</v>
      </c>
      <c r="M64" s="27">
        <f>IF(Formato!$G64&lt;&gt;"",MONTH(G64),"")</f>
        <v>6</v>
      </c>
    </row>
    <row r="65" spans="1:13" ht="15" x14ac:dyDescent="0.2">
      <c r="A65" s="28">
        <v>240474426000285</v>
      </c>
      <c r="B65" s="29" t="s">
        <v>156</v>
      </c>
      <c r="C65" s="32">
        <v>46185</v>
      </c>
      <c r="D65" s="29" t="s">
        <v>157</v>
      </c>
      <c r="E65" s="31" t="s">
        <v>23</v>
      </c>
      <c r="F65" s="29" t="s">
        <v>17</v>
      </c>
      <c r="G65" s="32">
        <v>46199</v>
      </c>
      <c r="H65" s="42" t="s">
        <v>116</v>
      </c>
      <c r="I65" s="29"/>
      <c r="J65" s="29" t="s">
        <v>47</v>
      </c>
      <c r="K65" s="29" t="s">
        <v>117</v>
      </c>
      <c r="L65" s="26">
        <f>IF(Formato!$C65&lt;&gt;"",MONTH(C65),"")</f>
        <v>6</v>
      </c>
      <c r="M65" s="27">
        <f>IF(Formato!$G65&lt;&gt;"",MONTH(G65),"")</f>
        <v>6</v>
      </c>
    </row>
    <row r="66" spans="1:13" ht="15" x14ac:dyDescent="0.2">
      <c r="A66" s="28">
        <v>240474426000286</v>
      </c>
      <c r="B66" s="29" t="s">
        <v>158</v>
      </c>
      <c r="C66" s="32">
        <v>46185</v>
      </c>
      <c r="D66" s="25" t="s">
        <v>159</v>
      </c>
      <c r="E66" s="31" t="s">
        <v>23</v>
      </c>
      <c r="F66" s="29" t="s">
        <v>16</v>
      </c>
      <c r="G66" s="32">
        <v>46190</v>
      </c>
      <c r="H66" s="32"/>
      <c r="I66" s="29"/>
      <c r="J66" s="29"/>
      <c r="K66" s="29"/>
      <c r="L66" s="26">
        <f>IF(Formato!$C66&lt;&gt;"",MONTH(C66),"")</f>
        <v>6</v>
      </c>
      <c r="M66" s="27">
        <f>IF(Formato!$G66&lt;&gt;"",MONTH(G66),"")</f>
        <v>6</v>
      </c>
    </row>
    <row r="67" spans="1:13" ht="15" x14ac:dyDescent="0.2">
      <c r="A67" s="28">
        <v>240474426000287</v>
      </c>
      <c r="B67" s="29" t="s">
        <v>160</v>
      </c>
      <c r="C67" s="32">
        <v>46188</v>
      </c>
      <c r="D67" s="29" t="s">
        <v>161</v>
      </c>
      <c r="E67" s="31" t="s">
        <v>22</v>
      </c>
      <c r="F67" s="29" t="s">
        <v>59</v>
      </c>
      <c r="G67" s="30"/>
      <c r="H67" s="32"/>
      <c r="I67" s="29"/>
      <c r="J67" s="29"/>
      <c r="K67" s="29"/>
      <c r="L67" s="26">
        <f>IF(Formato!$C67&lt;&gt;"",MONTH(C67),"")</f>
        <v>6</v>
      </c>
      <c r="M67" s="27" t="str">
        <f>IF(Formato!$G67&lt;&gt;"",MONTH(G67),"")</f>
        <v/>
      </c>
    </row>
    <row r="68" spans="1:13" ht="15" x14ac:dyDescent="0.2">
      <c r="A68" s="28">
        <v>240474426000288</v>
      </c>
      <c r="B68" s="29" t="s">
        <v>162</v>
      </c>
      <c r="C68" s="32">
        <v>46188</v>
      </c>
      <c r="D68" s="25" t="s">
        <v>163</v>
      </c>
      <c r="E68" s="31" t="s">
        <v>23</v>
      </c>
      <c r="F68" s="29" t="s">
        <v>17</v>
      </c>
      <c r="G68" s="32">
        <v>46202</v>
      </c>
      <c r="H68" s="42" t="s">
        <v>116</v>
      </c>
      <c r="I68" s="29"/>
      <c r="J68" s="29" t="s">
        <v>47</v>
      </c>
      <c r="K68" s="29" t="s">
        <v>117</v>
      </c>
      <c r="L68" s="26">
        <f>IF(Formato!$C68&lt;&gt;"",MONTH(C68),"")</f>
        <v>6</v>
      </c>
      <c r="M68" s="27">
        <f>IF(Formato!$G68&lt;&gt;"",MONTH(G68),"")</f>
        <v>6</v>
      </c>
    </row>
    <row r="69" spans="1:13" ht="15" x14ac:dyDescent="0.2">
      <c r="A69" s="28">
        <v>240474426000289</v>
      </c>
      <c r="B69" s="29" t="s">
        <v>62</v>
      </c>
      <c r="C69" s="32">
        <v>46188</v>
      </c>
      <c r="D69" s="29" t="s">
        <v>164</v>
      </c>
      <c r="E69" s="31" t="s">
        <v>23</v>
      </c>
      <c r="F69" s="29" t="s">
        <v>17</v>
      </c>
      <c r="G69" s="32">
        <v>46202</v>
      </c>
      <c r="H69" s="42" t="s">
        <v>116</v>
      </c>
      <c r="I69" s="29"/>
      <c r="J69" s="29" t="s">
        <v>47</v>
      </c>
      <c r="K69" s="29" t="s">
        <v>117</v>
      </c>
      <c r="L69" s="26">
        <f>IF(Formato!$C69&lt;&gt;"",MONTH(C69),"")</f>
        <v>6</v>
      </c>
      <c r="M69" s="27">
        <f>IF(Formato!$G69&lt;&gt;"",MONTH(G69),"")</f>
        <v>6</v>
      </c>
    </row>
    <row r="70" spans="1:13" ht="15" x14ac:dyDescent="0.2">
      <c r="A70" s="28">
        <v>240474426000290</v>
      </c>
      <c r="B70" s="29" t="s">
        <v>165</v>
      </c>
      <c r="C70" s="32">
        <v>46189</v>
      </c>
      <c r="D70" s="29" t="s">
        <v>166</v>
      </c>
      <c r="E70" s="31" t="s">
        <v>22</v>
      </c>
      <c r="F70" s="29" t="s">
        <v>14</v>
      </c>
      <c r="G70" s="30"/>
      <c r="H70" s="32"/>
      <c r="I70" s="29"/>
      <c r="J70" s="29"/>
      <c r="K70" s="29"/>
      <c r="L70" s="26">
        <f>IF(Formato!$C70&lt;&gt;"",MONTH(C70),"")</f>
        <v>6</v>
      </c>
      <c r="M70" s="27" t="str">
        <f>IF(Formato!$G70&lt;&gt;"",MONTH(G70),"")</f>
        <v/>
      </c>
    </row>
    <row r="71" spans="1:13" ht="15" x14ac:dyDescent="0.2">
      <c r="A71" s="28">
        <v>240474426000291</v>
      </c>
      <c r="B71" s="29" t="s">
        <v>167</v>
      </c>
      <c r="C71" s="32">
        <v>46189</v>
      </c>
      <c r="D71" s="29" t="s">
        <v>168</v>
      </c>
      <c r="E71" s="31" t="s">
        <v>23</v>
      </c>
      <c r="F71" s="29" t="s">
        <v>16</v>
      </c>
      <c r="G71" s="32">
        <v>46190</v>
      </c>
      <c r="H71" s="32"/>
      <c r="I71" s="29"/>
      <c r="J71" s="29"/>
      <c r="K71" s="29"/>
      <c r="L71" s="26">
        <f>IF(Formato!$C71&lt;&gt;"",MONTH(C71),"")</f>
        <v>6</v>
      </c>
      <c r="M71" s="27">
        <f>IF(Formato!$G71&lt;&gt;"",MONTH(G71),"")</f>
        <v>6</v>
      </c>
    </row>
    <row r="72" spans="1:13" ht="15" x14ac:dyDescent="0.2">
      <c r="A72" s="28">
        <v>240474426000292</v>
      </c>
      <c r="B72" s="29" t="s">
        <v>169</v>
      </c>
      <c r="C72" s="32">
        <v>46190</v>
      </c>
      <c r="D72" s="29" t="s">
        <v>170</v>
      </c>
      <c r="E72" s="31" t="s">
        <v>23</v>
      </c>
      <c r="F72" s="29" t="s">
        <v>17</v>
      </c>
      <c r="G72" s="32">
        <v>46204</v>
      </c>
      <c r="H72" s="42" t="s">
        <v>116</v>
      </c>
      <c r="I72" s="29"/>
      <c r="J72" s="29" t="s">
        <v>47</v>
      </c>
      <c r="K72" s="29" t="s">
        <v>117</v>
      </c>
      <c r="L72" s="26">
        <f>IF(Formato!$C72&lt;&gt;"",MONTH(C72),"")</f>
        <v>6</v>
      </c>
      <c r="M72" s="27">
        <f>IF(Formato!$G72&lt;&gt;"",MONTH(G72),"")</f>
        <v>7</v>
      </c>
    </row>
    <row r="73" spans="1:13" ht="15" x14ac:dyDescent="0.2">
      <c r="A73" s="28">
        <v>240474426000293</v>
      </c>
      <c r="B73" s="29" t="s">
        <v>169</v>
      </c>
      <c r="C73" s="32">
        <v>46190</v>
      </c>
      <c r="D73" s="29" t="s">
        <v>171</v>
      </c>
      <c r="E73" s="31" t="s">
        <v>23</v>
      </c>
      <c r="F73" s="29" t="s">
        <v>17</v>
      </c>
      <c r="G73" s="32">
        <v>46204</v>
      </c>
      <c r="H73" s="42" t="s">
        <v>116</v>
      </c>
      <c r="I73" s="29"/>
      <c r="J73" s="29" t="s">
        <v>47</v>
      </c>
      <c r="K73" s="29" t="s">
        <v>117</v>
      </c>
      <c r="L73" s="26">
        <f>IF(Formato!$C73&lt;&gt;"",MONTH(C73),"")</f>
        <v>6</v>
      </c>
      <c r="M73" s="27">
        <f>IF(Formato!$G73&lt;&gt;"",MONTH(G73),"")</f>
        <v>7</v>
      </c>
    </row>
    <row r="74" spans="1:13" ht="15" x14ac:dyDescent="0.2">
      <c r="A74" s="28">
        <v>240474426000294</v>
      </c>
      <c r="B74" s="29" t="s">
        <v>167</v>
      </c>
      <c r="C74" s="32">
        <v>46190</v>
      </c>
      <c r="D74" s="29" t="s">
        <v>172</v>
      </c>
      <c r="E74" s="31" t="s">
        <v>22</v>
      </c>
      <c r="F74" s="29" t="s">
        <v>59</v>
      </c>
      <c r="G74" s="30"/>
      <c r="H74" s="32"/>
      <c r="I74" s="29"/>
      <c r="J74" s="29"/>
      <c r="K74" s="29"/>
      <c r="L74" s="26">
        <f>IF(Formato!$C74&lt;&gt;"",MONTH(C74),"")</f>
        <v>6</v>
      </c>
      <c r="M74" s="27" t="str">
        <f>IF(Formato!$G74&lt;&gt;"",MONTH(G74),"")</f>
        <v/>
      </c>
    </row>
    <row r="75" spans="1:13" ht="15" x14ac:dyDescent="0.2">
      <c r="A75" s="28">
        <v>240474426000295</v>
      </c>
      <c r="B75" s="29" t="s">
        <v>173</v>
      </c>
      <c r="C75" s="32">
        <v>46190</v>
      </c>
      <c r="D75" s="29" t="s">
        <v>174</v>
      </c>
      <c r="E75" s="31" t="s">
        <v>23</v>
      </c>
      <c r="F75" s="29" t="s">
        <v>17</v>
      </c>
      <c r="G75" s="32">
        <v>46204</v>
      </c>
      <c r="H75" s="42" t="s">
        <v>116</v>
      </c>
      <c r="I75" s="29"/>
      <c r="J75" s="29" t="s">
        <v>47</v>
      </c>
      <c r="K75" s="29" t="s">
        <v>117</v>
      </c>
      <c r="L75" s="26">
        <f>IF(Formato!$C75&lt;&gt;"",MONTH(C75),"")</f>
        <v>6</v>
      </c>
      <c r="M75" s="27">
        <f>IF(Formato!$G75&lt;&gt;"",MONTH(G75),"")</f>
        <v>7</v>
      </c>
    </row>
    <row r="76" spans="1:13" ht="15" x14ac:dyDescent="0.2">
      <c r="A76" s="28">
        <v>240474426000296</v>
      </c>
      <c r="B76" s="29" t="s">
        <v>132</v>
      </c>
      <c r="C76" s="32">
        <v>46190</v>
      </c>
      <c r="D76" s="29" t="s">
        <v>175</v>
      </c>
      <c r="E76" s="31" t="s">
        <v>23</v>
      </c>
      <c r="F76" s="29" t="s">
        <v>17</v>
      </c>
      <c r="G76" s="32">
        <v>46204</v>
      </c>
      <c r="H76" s="42" t="s">
        <v>116</v>
      </c>
      <c r="I76" s="29"/>
      <c r="J76" s="29" t="s">
        <v>47</v>
      </c>
      <c r="K76" s="29" t="s">
        <v>117</v>
      </c>
      <c r="L76" s="26">
        <f>IF(Formato!$C76&lt;&gt;"",MONTH(C76),"")</f>
        <v>6</v>
      </c>
      <c r="M76" s="27">
        <f>IF(Formato!$G76&lt;&gt;"",MONTH(G76),"")</f>
        <v>7</v>
      </c>
    </row>
    <row r="77" spans="1:13" ht="15" x14ac:dyDescent="0.2">
      <c r="A77" s="28">
        <v>240474426000297</v>
      </c>
      <c r="B77" s="25" t="s">
        <v>167</v>
      </c>
      <c r="C77" s="32">
        <v>46190</v>
      </c>
      <c r="D77" s="29" t="s">
        <v>176</v>
      </c>
      <c r="E77" s="31" t="s">
        <v>22</v>
      </c>
      <c r="F77" s="29" t="s">
        <v>59</v>
      </c>
      <c r="G77" s="30"/>
      <c r="H77" s="32"/>
      <c r="I77" s="29"/>
      <c r="J77" s="29"/>
      <c r="K77" s="29"/>
      <c r="L77" s="26">
        <f>IF(Formato!$C77&lt;&gt;"",MONTH(C77),"")</f>
        <v>6</v>
      </c>
      <c r="M77" s="27" t="str">
        <f>IF(Formato!$G77&lt;&gt;"",MONTH(G77),"")</f>
        <v/>
      </c>
    </row>
    <row r="78" spans="1:13" ht="15" x14ac:dyDescent="0.2">
      <c r="A78" s="28">
        <v>240474426000298</v>
      </c>
      <c r="B78" s="29" t="s">
        <v>177</v>
      </c>
      <c r="C78" s="32">
        <v>46191</v>
      </c>
      <c r="D78" s="29" t="s">
        <v>178</v>
      </c>
      <c r="E78" s="31" t="s">
        <v>22</v>
      </c>
      <c r="F78" s="29"/>
      <c r="G78" s="30"/>
      <c r="H78" s="32"/>
      <c r="I78" s="29"/>
      <c r="J78" s="29"/>
      <c r="K78" s="29"/>
      <c r="L78" s="26">
        <f>IF(Formato!$C78&lt;&gt;"",MONTH(C78),"")</f>
        <v>6</v>
      </c>
      <c r="M78" s="27" t="str">
        <f>IF(Formato!$G78&lt;&gt;"",MONTH(G78),"")</f>
        <v/>
      </c>
    </row>
    <row r="79" spans="1:13" ht="15" x14ac:dyDescent="0.2">
      <c r="A79" s="28">
        <v>240474426000299</v>
      </c>
      <c r="B79" s="29" t="s">
        <v>180</v>
      </c>
      <c r="C79" s="32">
        <v>46191</v>
      </c>
      <c r="D79" s="29" t="s">
        <v>179</v>
      </c>
      <c r="E79" s="31" t="s">
        <v>22</v>
      </c>
      <c r="F79" s="29"/>
      <c r="G79" s="30"/>
      <c r="H79" s="32"/>
      <c r="I79" s="29"/>
      <c r="J79" s="29"/>
      <c r="K79" s="29"/>
      <c r="L79" s="26">
        <f>IF(Formato!$C79&lt;&gt;"",MONTH(C79),"")</f>
        <v>6</v>
      </c>
      <c r="M79" s="27" t="str">
        <f>IF(Formato!$G79&lt;&gt;"",MONTH(G79),"")</f>
        <v/>
      </c>
    </row>
    <row r="80" spans="1:13" ht="15" x14ac:dyDescent="0.2">
      <c r="A80" s="28">
        <v>240474426000300</v>
      </c>
      <c r="B80" s="29" t="s">
        <v>181</v>
      </c>
      <c r="C80" s="32">
        <v>46191</v>
      </c>
      <c r="D80" s="29" t="s">
        <v>182</v>
      </c>
      <c r="E80" s="31" t="s">
        <v>22</v>
      </c>
      <c r="F80" s="29" t="s">
        <v>14</v>
      </c>
      <c r="G80" s="30"/>
      <c r="H80" s="32"/>
      <c r="I80" s="29"/>
      <c r="J80" s="29"/>
      <c r="K80" s="29"/>
      <c r="L80" s="26">
        <f>IF(Formato!$C80&lt;&gt;"",MONTH(C80),"")</f>
        <v>6</v>
      </c>
      <c r="M80" s="27" t="str">
        <f>IF(Formato!$G80&lt;&gt;"",MONTH(G80),"")</f>
        <v/>
      </c>
    </row>
    <row r="81" spans="1:13" ht="15" x14ac:dyDescent="0.2">
      <c r="A81" s="28">
        <v>240474426000301</v>
      </c>
      <c r="B81" s="29" t="s">
        <v>183</v>
      </c>
      <c r="C81" s="32">
        <v>46191</v>
      </c>
      <c r="D81" s="29" t="s">
        <v>184</v>
      </c>
      <c r="E81" s="31" t="s">
        <v>23</v>
      </c>
      <c r="F81" s="29" t="s">
        <v>16</v>
      </c>
      <c r="G81" s="32">
        <v>46196</v>
      </c>
      <c r="H81" s="32"/>
      <c r="I81" s="29"/>
      <c r="J81" s="29"/>
      <c r="K81" s="29"/>
      <c r="L81" s="26">
        <f>IF(Formato!$C81&lt;&gt;"",MONTH(C81),"")</f>
        <v>6</v>
      </c>
      <c r="M81" s="27">
        <f>IF(Formato!$G81&lt;&gt;"",MONTH(G81),"")</f>
        <v>6</v>
      </c>
    </row>
    <row r="82" spans="1:13" ht="15" x14ac:dyDescent="0.2">
      <c r="A82" s="28">
        <v>240474426000302</v>
      </c>
      <c r="B82" s="29" t="s">
        <v>185</v>
      </c>
      <c r="C82" s="32">
        <v>46192</v>
      </c>
      <c r="D82" s="29" t="s">
        <v>186</v>
      </c>
      <c r="E82" s="31" t="s">
        <v>22</v>
      </c>
      <c r="F82" s="29"/>
      <c r="G82" s="30"/>
      <c r="H82" s="32"/>
      <c r="I82" s="29"/>
      <c r="J82" s="29"/>
      <c r="K82" s="29"/>
      <c r="L82" s="26">
        <f>IF(Formato!$C82&lt;&gt;"",MONTH(C82),"")</f>
        <v>6</v>
      </c>
      <c r="M82" s="27" t="str">
        <f>IF(Formato!$G82&lt;&gt;"",MONTH(G82),"")</f>
        <v/>
      </c>
    </row>
    <row r="83" spans="1:13" ht="15" x14ac:dyDescent="0.2">
      <c r="A83" s="28">
        <v>240474426000303</v>
      </c>
      <c r="B83" s="25" t="s">
        <v>125</v>
      </c>
      <c r="C83" s="32">
        <v>46192</v>
      </c>
      <c r="D83" s="29" t="s">
        <v>187</v>
      </c>
      <c r="E83" s="31" t="s">
        <v>22</v>
      </c>
      <c r="F83" s="29"/>
      <c r="G83" s="30"/>
      <c r="H83" s="32"/>
      <c r="I83" s="29"/>
      <c r="J83" s="29"/>
      <c r="K83" s="29"/>
      <c r="L83" s="26">
        <f>IF(Formato!$C83&lt;&gt;"",MONTH(C83),"")</f>
        <v>6</v>
      </c>
      <c r="M83" s="27" t="str">
        <f>IF(Formato!$G83&lt;&gt;"",MONTH(G83),"")</f>
        <v/>
      </c>
    </row>
    <row r="84" spans="1:13" ht="15" x14ac:dyDescent="0.2">
      <c r="A84" s="28">
        <v>240474426000304</v>
      </c>
      <c r="B84" s="25" t="s">
        <v>61</v>
      </c>
      <c r="C84" s="32">
        <v>46196</v>
      </c>
      <c r="D84" s="29" t="s">
        <v>188</v>
      </c>
      <c r="E84" s="31" t="s">
        <v>22</v>
      </c>
      <c r="F84" s="29"/>
      <c r="G84" s="30"/>
      <c r="H84" s="32"/>
      <c r="I84" s="29"/>
      <c r="J84" s="29"/>
      <c r="K84" s="29"/>
      <c r="L84" s="26">
        <f>IF(Formato!$C84&lt;&gt;"",MONTH(C84),"")</f>
        <v>6</v>
      </c>
      <c r="M84" s="27" t="str">
        <f>IF(Formato!$G84&lt;&gt;"",MONTH(G84),"")</f>
        <v/>
      </c>
    </row>
    <row r="85" spans="1:13" ht="15" x14ac:dyDescent="0.2">
      <c r="A85" s="28">
        <v>240474426000305</v>
      </c>
      <c r="B85" s="25" t="s">
        <v>61</v>
      </c>
      <c r="C85" s="32">
        <v>46196</v>
      </c>
      <c r="D85" s="29" t="s">
        <v>188</v>
      </c>
      <c r="E85" s="31" t="s">
        <v>22</v>
      </c>
      <c r="F85" s="29"/>
      <c r="G85" s="30"/>
      <c r="H85" s="32"/>
      <c r="I85" s="29"/>
      <c r="J85" s="29"/>
      <c r="K85" s="29"/>
      <c r="L85" s="26">
        <f>IF(Formato!$C85&lt;&gt;"",MONTH(C85),"")</f>
        <v>6</v>
      </c>
      <c r="M85" s="27" t="str">
        <f>IF(Formato!$G85&lt;&gt;"",MONTH(G85),"")</f>
        <v/>
      </c>
    </row>
    <row r="86" spans="1:13" ht="15" x14ac:dyDescent="0.2">
      <c r="A86" s="28">
        <v>240474426000306</v>
      </c>
      <c r="B86" s="29" t="s">
        <v>62</v>
      </c>
      <c r="C86" s="32">
        <v>46197</v>
      </c>
      <c r="D86" s="29" t="s">
        <v>189</v>
      </c>
      <c r="E86" s="31" t="s">
        <v>22</v>
      </c>
      <c r="F86" s="29"/>
      <c r="G86" s="30"/>
      <c r="H86" s="32"/>
      <c r="I86" s="29"/>
      <c r="J86" s="29"/>
      <c r="K86" s="29"/>
      <c r="L86" s="26">
        <f>IF(Formato!$C86&lt;&gt;"",MONTH(C86),"")</f>
        <v>6</v>
      </c>
      <c r="M86" s="27" t="str">
        <f>IF(Formato!$G86&lt;&gt;"",MONTH(G86),"")</f>
        <v/>
      </c>
    </row>
    <row r="87" spans="1:13" ht="15" x14ac:dyDescent="0.2">
      <c r="A87" s="28">
        <v>240474426000307</v>
      </c>
      <c r="B87" s="29" t="s">
        <v>190</v>
      </c>
      <c r="C87" s="32">
        <v>46197</v>
      </c>
      <c r="D87" s="25" t="s">
        <v>191</v>
      </c>
      <c r="E87" s="31" t="s">
        <v>22</v>
      </c>
      <c r="F87" s="29"/>
      <c r="G87" s="30"/>
      <c r="H87" s="32"/>
      <c r="I87" s="29"/>
      <c r="J87" s="29"/>
      <c r="K87" s="29"/>
      <c r="L87" s="26">
        <f>IF(Formato!$C87&lt;&gt;"",MONTH(C87),"")</f>
        <v>6</v>
      </c>
      <c r="M87" s="27" t="str">
        <f>IF(Formato!$G87&lt;&gt;"",MONTH(G87),"")</f>
        <v/>
      </c>
    </row>
    <row r="88" spans="1:13" ht="15" x14ac:dyDescent="0.2">
      <c r="A88" s="28">
        <v>240474426000308</v>
      </c>
      <c r="B88" s="29" t="s">
        <v>192</v>
      </c>
      <c r="C88" s="32">
        <v>46197</v>
      </c>
      <c r="D88" s="29" t="s">
        <v>193</v>
      </c>
      <c r="E88" s="31" t="s">
        <v>22</v>
      </c>
      <c r="F88" s="29"/>
      <c r="G88" s="30"/>
      <c r="H88" s="32"/>
      <c r="I88" s="29"/>
      <c r="J88" s="29"/>
      <c r="K88" s="29"/>
      <c r="L88" s="26">
        <f>IF(Formato!$C88&lt;&gt;"",MONTH(C88),"")</f>
        <v>6</v>
      </c>
      <c r="M88" s="27" t="str">
        <f>IF(Formato!$G88&lt;&gt;"",MONTH(G88),"")</f>
        <v/>
      </c>
    </row>
    <row r="89" spans="1:13" ht="15" x14ac:dyDescent="0.2">
      <c r="A89" s="28">
        <v>240474426000309</v>
      </c>
      <c r="B89" s="29" t="s">
        <v>194</v>
      </c>
      <c r="C89" s="32">
        <v>46197</v>
      </c>
      <c r="D89" s="29" t="s">
        <v>195</v>
      </c>
      <c r="E89" s="31" t="s">
        <v>22</v>
      </c>
      <c r="F89" s="29"/>
      <c r="G89" s="30"/>
      <c r="H89" s="32"/>
      <c r="I89" s="29"/>
      <c r="J89" s="29"/>
      <c r="K89" s="29"/>
      <c r="L89" s="26">
        <f>IF(Formato!$C89&lt;&gt;"",MONTH(C89),"")</f>
        <v>6</v>
      </c>
      <c r="M89" s="27" t="str">
        <f>IF(Formato!$G89&lt;&gt;"",MONTH(G89),"")</f>
        <v/>
      </c>
    </row>
    <row r="90" spans="1:13" ht="15" x14ac:dyDescent="0.2">
      <c r="A90" s="28">
        <v>240474426000310</v>
      </c>
      <c r="B90" s="29" t="s">
        <v>196</v>
      </c>
      <c r="C90" s="32">
        <v>46197</v>
      </c>
      <c r="D90" s="29" t="s">
        <v>197</v>
      </c>
      <c r="E90" s="31" t="s">
        <v>22</v>
      </c>
      <c r="F90" s="29"/>
      <c r="G90" s="30"/>
      <c r="H90" s="32"/>
      <c r="I90" s="29"/>
      <c r="J90" s="29"/>
      <c r="K90" s="29"/>
      <c r="L90" s="26">
        <f>IF(Formato!$C90&lt;&gt;"",MONTH(C90),"")</f>
        <v>6</v>
      </c>
      <c r="M90" s="27" t="str">
        <f>IF(Formato!$G90&lt;&gt;"",MONTH(G90),"")</f>
        <v/>
      </c>
    </row>
    <row r="91" spans="1:13" ht="15" x14ac:dyDescent="0.2">
      <c r="A91" s="28">
        <v>240474426000311</v>
      </c>
      <c r="B91" s="29" t="s">
        <v>62</v>
      </c>
      <c r="C91" s="32">
        <v>46197</v>
      </c>
      <c r="D91" s="29" t="s">
        <v>198</v>
      </c>
      <c r="E91" s="31" t="s">
        <v>22</v>
      </c>
      <c r="F91" s="29"/>
      <c r="G91" s="30"/>
      <c r="H91" s="32"/>
      <c r="I91" s="29"/>
      <c r="J91" s="29"/>
      <c r="K91" s="29"/>
      <c r="L91" s="26">
        <f>IF(Formato!$C91&lt;&gt;"",MONTH(C91),"")</f>
        <v>6</v>
      </c>
      <c r="M91" s="27" t="str">
        <f>IF(Formato!$G91&lt;&gt;"",MONTH(G91),"")</f>
        <v/>
      </c>
    </row>
    <row r="92" spans="1:13" ht="15" x14ac:dyDescent="0.2">
      <c r="A92" s="28">
        <v>240474426000312</v>
      </c>
      <c r="B92" s="25" t="s">
        <v>125</v>
      </c>
      <c r="C92" s="32">
        <v>46197</v>
      </c>
      <c r="D92" s="29" t="s">
        <v>199</v>
      </c>
      <c r="E92" s="31" t="s">
        <v>22</v>
      </c>
      <c r="F92" s="29"/>
      <c r="G92" s="30"/>
      <c r="H92" s="32"/>
      <c r="I92" s="29"/>
      <c r="J92" s="29"/>
      <c r="K92" s="29"/>
      <c r="L92" s="26">
        <f>IF(Formato!$C92&lt;&gt;"",MONTH(C92),"")</f>
        <v>6</v>
      </c>
      <c r="M92" s="27" t="str">
        <f>IF(Formato!$G92&lt;&gt;"",MONTH(G92),"")</f>
        <v/>
      </c>
    </row>
    <row r="93" spans="1:13" ht="15" x14ac:dyDescent="0.2">
      <c r="A93" s="28">
        <v>240474426000313</v>
      </c>
      <c r="B93" s="29" t="s">
        <v>200</v>
      </c>
      <c r="C93" s="32">
        <v>46197</v>
      </c>
      <c r="D93" s="29" t="s">
        <v>201</v>
      </c>
      <c r="E93" s="31" t="s">
        <v>22</v>
      </c>
      <c r="F93" s="29"/>
      <c r="G93" s="30"/>
      <c r="H93" s="32"/>
      <c r="I93" s="29"/>
      <c r="J93" s="29"/>
      <c r="K93" s="29"/>
      <c r="L93" s="26">
        <f>IF(Formato!$C93&lt;&gt;"",MONTH(C93),"")</f>
        <v>6</v>
      </c>
      <c r="M93" s="27" t="str">
        <f>IF(Formato!$G93&lt;&gt;"",MONTH(G93),"")</f>
        <v/>
      </c>
    </row>
    <row r="94" spans="1:13" ht="15" x14ac:dyDescent="0.2">
      <c r="A94" s="28">
        <v>240474426000314</v>
      </c>
      <c r="B94" s="25" t="s">
        <v>167</v>
      </c>
      <c r="C94" s="32">
        <v>46197</v>
      </c>
      <c r="D94" s="29" t="s">
        <v>202</v>
      </c>
      <c r="E94" s="31" t="s">
        <v>22</v>
      </c>
      <c r="F94" s="29" t="s">
        <v>14</v>
      </c>
      <c r="G94" s="30"/>
      <c r="H94" s="32"/>
      <c r="I94" s="29"/>
      <c r="J94" s="29"/>
      <c r="K94" s="29"/>
      <c r="L94" s="26">
        <f>IF(Formato!$C94&lt;&gt;"",MONTH(C94),"")</f>
        <v>6</v>
      </c>
      <c r="M94" s="27" t="str">
        <f>IF(Formato!$G94&lt;&gt;"",MONTH(G94),"")</f>
        <v/>
      </c>
    </row>
    <row r="95" spans="1:13" ht="15" x14ac:dyDescent="0.2">
      <c r="A95" s="28">
        <v>240474426000315</v>
      </c>
      <c r="B95" s="29" t="s">
        <v>203</v>
      </c>
      <c r="C95" s="32">
        <v>46198</v>
      </c>
      <c r="D95" s="29" t="s">
        <v>204</v>
      </c>
      <c r="E95" s="31" t="s">
        <v>22</v>
      </c>
      <c r="F95" s="29"/>
      <c r="G95" s="30"/>
      <c r="H95" s="32"/>
      <c r="I95" s="29"/>
      <c r="J95" s="29"/>
      <c r="K95" s="29"/>
      <c r="L95" s="26">
        <f>IF(Formato!$C95&lt;&gt;"",MONTH(C95),"")</f>
        <v>6</v>
      </c>
      <c r="M95" s="27" t="str">
        <f>IF(Formato!$G95&lt;&gt;"",MONTH(G95),"")</f>
        <v/>
      </c>
    </row>
    <row r="96" spans="1:13" ht="15" x14ac:dyDescent="0.2">
      <c r="A96" s="28">
        <v>240474426000316</v>
      </c>
      <c r="B96" s="29" t="s">
        <v>205</v>
      </c>
      <c r="C96" s="32">
        <v>46198</v>
      </c>
      <c r="D96" s="29" t="s">
        <v>206</v>
      </c>
      <c r="E96" s="31" t="s">
        <v>22</v>
      </c>
      <c r="F96" s="29"/>
      <c r="G96" s="30"/>
      <c r="H96" s="32"/>
      <c r="I96" s="29"/>
      <c r="J96" s="29"/>
      <c r="K96" s="29"/>
      <c r="L96" s="26">
        <f>IF(Formato!$C96&lt;&gt;"",MONTH(C96),"")</f>
        <v>6</v>
      </c>
      <c r="M96" s="27" t="str">
        <f>IF(Formato!$G96&lt;&gt;"",MONTH(G96),"")</f>
        <v/>
      </c>
    </row>
    <row r="97" spans="1:13" ht="15" x14ac:dyDescent="0.2">
      <c r="A97" s="28">
        <v>240474426000317</v>
      </c>
      <c r="B97" s="29" t="s">
        <v>207</v>
      </c>
      <c r="C97" s="32">
        <v>46198</v>
      </c>
      <c r="D97" s="29" t="s">
        <v>208</v>
      </c>
      <c r="E97" s="31" t="s">
        <v>22</v>
      </c>
      <c r="F97" s="29"/>
      <c r="G97" s="30"/>
      <c r="H97" s="32"/>
      <c r="I97" s="29"/>
      <c r="J97" s="29"/>
      <c r="K97" s="29"/>
      <c r="L97" s="26">
        <f>IF(Formato!$C97&lt;&gt;"",MONTH(C97),"")</f>
        <v>6</v>
      </c>
      <c r="M97" s="27" t="str">
        <f>IF(Formato!$G97&lt;&gt;"",MONTH(G97),"")</f>
        <v/>
      </c>
    </row>
    <row r="98" spans="1:13" ht="15" x14ac:dyDescent="0.2">
      <c r="A98" s="28">
        <v>240474426000318</v>
      </c>
      <c r="B98" s="29" t="s">
        <v>169</v>
      </c>
      <c r="C98" s="32">
        <v>46199</v>
      </c>
      <c r="D98" s="29" t="s">
        <v>209</v>
      </c>
      <c r="E98" s="31" t="s">
        <v>22</v>
      </c>
      <c r="F98" s="29" t="s">
        <v>59</v>
      </c>
      <c r="G98" s="30"/>
      <c r="H98" s="32"/>
      <c r="I98" s="29"/>
      <c r="J98" s="29"/>
      <c r="K98" s="29"/>
      <c r="L98" s="26">
        <f>IF(Formato!$C98&lt;&gt;"",MONTH(C98),"")</f>
        <v>6</v>
      </c>
      <c r="M98" s="27" t="str">
        <f>IF(Formato!$G98&lt;&gt;"",MONTH(G98),"")</f>
        <v/>
      </c>
    </row>
    <row r="99" spans="1:13" ht="15" x14ac:dyDescent="0.2">
      <c r="A99" s="28">
        <v>240474426000319</v>
      </c>
      <c r="B99" s="29" t="s">
        <v>210</v>
      </c>
      <c r="C99" s="32">
        <v>46199</v>
      </c>
      <c r="D99" s="29" t="s">
        <v>211</v>
      </c>
      <c r="E99" s="31" t="s">
        <v>22</v>
      </c>
      <c r="F99" s="29"/>
      <c r="G99" s="30"/>
      <c r="H99" s="32"/>
      <c r="I99" s="29"/>
      <c r="J99" s="29"/>
      <c r="K99" s="29"/>
      <c r="L99" s="26">
        <f>IF(Formato!$C99&lt;&gt;"",MONTH(C99),"")</f>
        <v>6</v>
      </c>
      <c r="M99" s="27" t="str">
        <f>IF(Formato!$G99&lt;&gt;"",MONTH(G99),"")</f>
        <v/>
      </c>
    </row>
    <row r="100" spans="1:13" ht="15" x14ac:dyDescent="0.2">
      <c r="A100" s="28">
        <v>240474426000320</v>
      </c>
      <c r="B100" s="29" t="s">
        <v>207</v>
      </c>
      <c r="C100" s="32">
        <v>46199</v>
      </c>
      <c r="D100" s="29" t="s">
        <v>212</v>
      </c>
      <c r="E100" s="31" t="s">
        <v>22</v>
      </c>
      <c r="F100" s="29"/>
      <c r="G100" s="30"/>
      <c r="H100" s="32"/>
      <c r="I100" s="29"/>
      <c r="J100" s="29"/>
      <c r="K100" s="29"/>
      <c r="L100" s="26">
        <f>IF(Formato!$C100&lt;&gt;"",MONTH(C100),"")</f>
        <v>6</v>
      </c>
      <c r="M100" s="27" t="str">
        <f>IF(Formato!$G100&lt;&gt;"",MONTH(G100),"")</f>
        <v/>
      </c>
    </row>
    <row r="101" spans="1:13" ht="15" x14ac:dyDescent="0.2">
      <c r="A101" s="28">
        <v>240474426000321</v>
      </c>
      <c r="B101" s="29" t="s">
        <v>213</v>
      </c>
      <c r="C101" s="32">
        <v>46202</v>
      </c>
      <c r="D101" s="29" t="s">
        <v>214</v>
      </c>
      <c r="E101" s="31" t="s">
        <v>22</v>
      </c>
      <c r="F101" s="29"/>
      <c r="G101" s="30"/>
      <c r="H101" s="32"/>
      <c r="I101" s="29"/>
      <c r="J101" s="29"/>
      <c r="K101" s="29"/>
      <c r="L101" s="26">
        <f>IF(Formato!$C101&lt;&gt;"",MONTH(C101),"")</f>
        <v>6</v>
      </c>
      <c r="M101" s="27" t="str">
        <f>IF(Formato!$G101&lt;&gt;"",MONTH(G101),"")</f>
        <v/>
      </c>
    </row>
    <row r="102" spans="1:13" ht="15" x14ac:dyDescent="0.2">
      <c r="A102" s="28">
        <v>240474426000322</v>
      </c>
      <c r="B102" s="29" t="s">
        <v>215</v>
      </c>
      <c r="C102" s="32">
        <v>46202</v>
      </c>
      <c r="D102" s="29" t="s">
        <v>216</v>
      </c>
      <c r="E102" s="31" t="s">
        <v>22</v>
      </c>
      <c r="F102" s="29"/>
      <c r="G102" s="30"/>
      <c r="H102" s="32"/>
      <c r="I102" s="29"/>
      <c r="J102" s="29"/>
      <c r="K102" s="29"/>
      <c r="L102" s="26">
        <f>IF(Formato!$C102&lt;&gt;"",MONTH(C102),"")</f>
        <v>6</v>
      </c>
      <c r="M102" s="27" t="str">
        <f>IF(Formato!$G102&lt;&gt;"",MONTH(G102),"")</f>
        <v/>
      </c>
    </row>
    <row r="103" spans="1:13" ht="15" x14ac:dyDescent="0.2">
      <c r="A103" s="28">
        <v>240474426000323</v>
      </c>
      <c r="B103" s="29" t="s">
        <v>217</v>
      </c>
      <c r="C103" s="32">
        <v>46202</v>
      </c>
      <c r="D103" s="29" t="s">
        <v>218</v>
      </c>
      <c r="E103" s="31" t="s">
        <v>22</v>
      </c>
      <c r="F103" s="29"/>
      <c r="G103" s="30"/>
      <c r="H103" s="32"/>
      <c r="I103" s="29"/>
      <c r="J103" s="29"/>
      <c r="K103" s="29"/>
      <c r="L103" s="26">
        <f>IF(Formato!$C103&lt;&gt;"",MONTH(C103),"")</f>
        <v>6</v>
      </c>
      <c r="M103" s="27" t="str">
        <f>IF(Formato!$G103&lt;&gt;"",MONTH(G103),"")</f>
        <v/>
      </c>
    </row>
    <row r="104" spans="1:13" ht="15" x14ac:dyDescent="0.2">
      <c r="A104" s="28">
        <v>240474426000324</v>
      </c>
      <c r="B104" s="29" t="s">
        <v>207</v>
      </c>
      <c r="C104" s="32">
        <v>46202</v>
      </c>
      <c r="D104" s="29" t="s">
        <v>219</v>
      </c>
      <c r="E104" s="31" t="s">
        <v>22</v>
      </c>
      <c r="F104" s="29"/>
      <c r="G104" s="30"/>
      <c r="H104" s="32"/>
      <c r="I104" s="29"/>
      <c r="J104" s="29"/>
      <c r="K104" s="29"/>
      <c r="L104" s="26">
        <f>IF(Formato!$C104&lt;&gt;"",MONTH(C104),"")</f>
        <v>6</v>
      </c>
      <c r="M104" s="27" t="str">
        <f>IF(Formato!$G104&lt;&gt;"",MONTH(G104),"")</f>
        <v/>
      </c>
    </row>
    <row r="105" spans="1:13" ht="15" x14ac:dyDescent="0.2">
      <c r="A105" s="28">
        <v>240474426000325</v>
      </c>
      <c r="B105" s="29" t="s">
        <v>220</v>
      </c>
      <c r="C105" s="32">
        <v>46202</v>
      </c>
      <c r="D105" s="29" t="s">
        <v>221</v>
      </c>
      <c r="E105" s="31" t="s">
        <v>22</v>
      </c>
      <c r="F105" s="29"/>
      <c r="G105" s="30"/>
      <c r="H105" s="32"/>
      <c r="I105" s="29"/>
      <c r="J105" s="29"/>
      <c r="K105" s="29"/>
      <c r="L105" s="26">
        <f>IF(Formato!$C105&lt;&gt;"",MONTH(C105),"")</f>
        <v>6</v>
      </c>
      <c r="M105" s="27" t="str">
        <f>IF(Formato!$G105&lt;&gt;"",MONTH(G105),"")</f>
        <v/>
      </c>
    </row>
    <row r="106" spans="1:13" ht="15" x14ac:dyDescent="0.2">
      <c r="A106" s="28">
        <v>240474426000326</v>
      </c>
      <c r="B106" s="25" t="s">
        <v>61</v>
      </c>
      <c r="C106" s="32">
        <v>46203</v>
      </c>
      <c r="D106" s="29" t="s">
        <v>222</v>
      </c>
      <c r="E106" s="31" t="s">
        <v>22</v>
      </c>
      <c r="F106" s="29"/>
      <c r="G106" s="30"/>
      <c r="H106" s="32"/>
      <c r="I106" s="29"/>
      <c r="J106" s="29"/>
      <c r="K106" s="29"/>
      <c r="L106" s="26">
        <f>IF(Formato!$C106&lt;&gt;"",MONTH(C106),"")</f>
        <v>6</v>
      </c>
      <c r="M106" s="27" t="str">
        <f>IF(Formato!$G106&lt;&gt;"",MONTH(G106),"")</f>
        <v/>
      </c>
    </row>
    <row r="107" spans="1:13" ht="15" x14ac:dyDescent="0.2">
      <c r="A107" s="28">
        <v>240474426000327</v>
      </c>
      <c r="B107" s="29" t="s">
        <v>207</v>
      </c>
      <c r="C107" s="32">
        <v>46203</v>
      </c>
      <c r="D107" s="29" t="s">
        <v>222</v>
      </c>
      <c r="E107" s="31" t="s">
        <v>22</v>
      </c>
      <c r="F107" s="29"/>
      <c r="G107" s="30"/>
      <c r="H107" s="32"/>
      <c r="I107" s="29"/>
      <c r="J107" s="29"/>
      <c r="K107" s="29"/>
      <c r="L107" s="26">
        <f>IF(Formato!$C107&lt;&gt;"",MONTH(C107),"")</f>
        <v>6</v>
      </c>
      <c r="M107" s="27" t="str">
        <f>IF(Formato!$G107&lt;&gt;"",MONTH(G107),"")</f>
        <v/>
      </c>
    </row>
    <row r="108" spans="1:13" ht="15" x14ac:dyDescent="0.2">
      <c r="A108" s="28"/>
      <c r="B108" s="29"/>
      <c r="C108" s="30"/>
      <c r="D108" s="29"/>
      <c r="E108" s="31"/>
      <c r="F108" s="29"/>
      <c r="G108" s="30"/>
      <c r="H108" s="32"/>
      <c r="I108" s="29"/>
      <c r="J108" s="29"/>
      <c r="K108" s="29"/>
      <c r="L108" s="26" t="str">
        <f>IF(Formato!$C108&lt;&gt;"",MONTH(C108),"")</f>
        <v/>
      </c>
      <c r="M108" s="27" t="str">
        <f>IF(Formato!$G108&lt;&gt;"",MONTH(G108),"")</f>
        <v/>
      </c>
    </row>
    <row r="109" spans="1:13" ht="15" x14ac:dyDescent="0.2">
      <c r="A109" s="28"/>
      <c r="B109" s="29"/>
      <c r="C109" s="30"/>
      <c r="D109" s="29"/>
      <c r="E109" s="31"/>
      <c r="F109" s="29"/>
      <c r="G109" s="30"/>
      <c r="H109" s="32"/>
      <c r="I109" s="29"/>
      <c r="J109" s="29"/>
      <c r="K109" s="29"/>
      <c r="L109" s="26" t="str">
        <f>IF(Formato!$C109&lt;&gt;"",MONTH(C109),"")</f>
        <v/>
      </c>
      <c r="M109" s="27" t="str">
        <f>IF(Formato!$G109&lt;&gt;"",MONTH(G109),"")</f>
        <v/>
      </c>
    </row>
    <row r="111" spans="1:13" x14ac:dyDescent="0.2">
      <c r="B111" s="1"/>
      <c r="C111" s="1"/>
      <c r="D111" s="1"/>
      <c r="E111" s="1"/>
    </row>
    <row r="112" spans="1:13" x14ac:dyDescent="0.2">
      <c r="M112" s="16" t="s">
        <v>41</v>
      </c>
    </row>
    <row r="113" spans="13:13" ht="39.75" customHeight="1" x14ac:dyDescent="0.2">
      <c r="M113" s="24" t="s">
        <v>42</v>
      </c>
    </row>
  </sheetData>
  <sheetProtection selectLockedCells="1"/>
  <mergeCells count="5">
    <mergeCell ref="A6:I6"/>
    <mergeCell ref="C1:D1"/>
    <mergeCell ref="I1:L1"/>
    <mergeCell ref="I2:L2"/>
    <mergeCell ref="D7:F7"/>
  </mergeCells>
  <phoneticPr fontId="3" type="noConversion"/>
  <dataValidations xWindow="584" yWindow="657" count="4">
    <dataValidation type="whole" allowBlank="1" showInputMessage="1" showErrorMessage="1" errorTitle="Error de número de mes" error="Solo el número del mes a reportar, valores entre 1 y 12_x000a_" promptTitle="Número del mes a reportar" prompt="Valores entre 1 y 12" sqref="B1" xr:uid="{00000000-0002-0000-0100-000000000000}">
      <formula1>1</formula1>
      <formula2>12</formula2>
    </dataValidation>
    <dataValidation type="list" allowBlank="1" showInputMessage="1" showErrorMessage="1" sqref="F10:F109" xr:uid="{00000000-0002-0000-0100-000001000000}">
      <formula1>CRespuestas</formula1>
    </dataValidation>
    <dataValidation type="list" allowBlank="1" showInputMessage="1" showErrorMessage="1" errorTitle="Error" error="Seleccione una opción de la lista" promptTitle="Medio de Entrega de Información" prompt="Seleccione el medio por el cuál se entregó la información" sqref="J10:J109" xr:uid="{00000000-0002-0000-0100-000003000000}">
      <formula1>CMedios</formula1>
    </dataValidation>
    <dataValidation type="list" allowBlank="1" showInputMessage="1" showErrorMessage="1" errorTitle="Error" error="Seleccione solamente alguno de los estados presentados_x000a_" promptTitle="Trámite" prompt="Estado en el que se encuentra actualmente la petición" sqref="E10:E109" xr:uid="{00000000-0002-0000-0100-000002000000}">
      <formula1>CTramites</formula1>
    </dataValidation>
  </dataValidations>
  <pageMargins left="0.75" right="0.75" top="1" bottom="1" header="0" footer="0"/>
  <pageSetup orientation="portrait" r:id="rId1"/>
  <headerFooter alignWithMargins="0"/>
  <drawing r:id="rId2"/>
  <tableParts count="1">
    <tablePart r:id="rId3"/>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Unidad de Transparencia Office</cp:lastModifiedBy>
  <cp:revision/>
  <dcterms:created xsi:type="dcterms:W3CDTF">2017-10-19T22:18:57Z</dcterms:created>
  <dcterms:modified xsi:type="dcterms:W3CDTF">2026-07-02T17:41:47Z</dcterms:modified>
</cp:coreProperties>
</file>